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tover_multiconsult_no/Documents/Skrivebord/Kattesaker - Tidsrelevant/"/>
    </mc:Choice>
  </mc:AlternateContent>
  <xr:revisionPtr revIDLastSave="89" documentId="8_{396625DA-AB6D-4AD3-9DA8-8F16CDF1AE4C}" xr6:coauthVersionLast="47" xr6:coauthVersionMax="47" xr10:uidLastSave="{3DF80126-8D83-4E30-875D-0BCAC9549187}"/>
  <bookViews>
    <workbookView xWindow="-120" yWindow="-120" windowWidth="29040" windowHeight="17520" xr2:uid="{00000000-000D-0000-FFFF-FFFF00000000}"/>
  </bookViews>
  <sheets>
    <sheet name="Show overview" sheetId="2" r:id="rId1"/>
  </sheets>
  <definedNames>
    <definedName name="_xlnm.Print_Area" localSheetId="0">'Show overview'!$A$1:$M$93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D5" i="2"/>
  <c r="D6" i="2"/>
  <c r="E6" i="2"/>
  <c r="E7" i="2" s="1"/>
  <c r="E5" i="2"/>
  <c r="M6" i="2"/>
  <c r="M7" i="2" s="1"/>
  <c r="L6" i="2"/>
  <c r="L7" i="2" s="1"/>
  <c r="K6" i="2"/>
  <c r="K7" i="2" s="1"/>
  <c r="J6" i="2"/>
  <c r="J7" i="2" s="1"/>
  <c r="I6" i="2"/>
  <c r="I7" i="2" s="1"/>
  <c r="H6" i="2"/>
  <c r="H7" i="2" s="1"/>
  <c r="G6" i="2"/>
  <c r="G7" i="2" s="1"/>
  <c r="F6" i="2"/>
  <c r="F7" i="2" s="1"/>
  <c r="M5" i="2"/>
  <c r="L5" i="2"/>
  <c r="K5" i="2"/>
  <c r="J5" i="2"/>
  <c r="I5" i="2"/>
  <c r="H5" i="2"/>
  <c r="G5" i="2"/>
  <c r="F5" i="2"/>
</calcChain>
</file>

<file path=xl/sharedStrings.xml><?xml version="1.0" encoding="utf-8"?>
<sst xmlns="http://schemas.openxmlformats.org/spreadsheetml/2006/main" count="382" uniqueCount="124">
  <si>
    <t>Date</t>
  </si>
  <si>
    <t>Country</t>
  </si>
  <si>
    <t>CACIB</t>
  </si>
  <si>
    <t>CAGCIB</t>
  </si>
  <si>
    <t>Rakkestad</t>
  </si>
  <si>
    <t>Norway</t>
  </si>
  <si>
    <t>CAC</t>
  </si>
  <si>
    <t>Trondheim</t>
  </si>
  <si>
    <t>EX1</t>
  </si>
  <si>
    <t>Ski</t>
  </si>
  <si>
    <t>Arendal</t>
  </si>
  <si>
    <t>CACS</t>
  </si>
  <si>
    <t>Comments</t>
  </si>
  <si>
    <t>EX1, NOM, BIS</t>
  </si>
  <si>
    <t>EX1, NOM</t>
  </si>
  <si>
    <t>CAC, NOM</t>
  </si>
  <si>
    <t>CACIB, NOM</t>
  </si>
  <si>
    <t>CACIB, NOM, BIS</t>
  </si>
  <si>
    <t>CAGCIB, NOM</t>
  </si>
  <si>
    <t>CACS, NOM, BIS</t>
  </si>
  <si>
    <t>CACS, NOM</t>
  </si>
  <si>
    <t>CAGCIB, NOM, BIS</t>
  </si>
  <si>
    <t>Birth date</t>
  </si>
  <si>
    <t>Bryne</t>
  </si>
  <si>
    <t>%-age BIS in show career</t>
  </si>
  <si>
    <t>Ålesund</t>
  </si>
  <si>
    <t>CAC, BIV</t>
  </si>
  <si>
    <t>Bambi is now Champion</t>
  </si>
  <si>
    <t>30-31.10.2021</t>
  </si>
  <si>
    <t>Italy</t>
  </si>
  <si>
    <t>Hamar</t>
  </si>
  <si>
    <t>Bambi is now International Chamption (IC)</t>
  </si>
  <si>
    <t>Vicenza (WWS)</t>
  </si>
  <si>
    <t>CAGCIB, BIV, NOM</t>
  </si>
  <si>
    <t>02.07.2022 (green show)</t>
  </si>
  <si>
    <t>02.07.2022 (pink show)</t>
  </si>
  <si>
    <t xml:space="preserve">Bambi is now Grand International Champion (GIC) </t>
  </si>
  <si>
    <t>Solbergelva</t>
  </si>
  <si>
    <t>Stange</t>
  </si>
  <si>
    <t>CACS, BIV, NOM, BIS</t>
  </si>
  <si>
    <t>29.-30.04.2023</t>
  </si>
  <si>
    <t>Orre</t>
  </si>
  <si>
    <t>CACS, BIV</t>
  </si>
  <si>
    <t>CACS, BIV, NOM</t>
  </si>
  <si>
    <t>Stange (SWS)</t>
  </si>
  <si>
    <t>Vollen</t>
  </si>
  <si>
    <t>Alicent is now JUNIOR WINNER!</t>
  </si>
  <si>
    <t>15.04.2023 (pink show)</t>
  </si>
  <si>
    <t>15.04.2023 (green show)</t>
  </si>
  <si>
    <t>Vites was voted the judge's best red cat of the day</t>
  </si>
  <si>
    <t>Ørebro</t>
  </si>
  <si>
    <t>Sweden</t>
  </si>
  <si>
    <t>CAC, NOM, BIS</t>
  </si>
  <si>
    <t>CACS, NOM, BIS, BOB</t>
  </si>
  <si>
    <t>Alicent lost to Bambi in the BIS panel
Bambi was BOB in cat IV amongst 50 cats! She is now Supreme Champion (SP)</t>
  </si>
  <si>
    <t>Alicent and Vitez are now both Champion (CH)</t>
  </si>
  <si>
    <t>Skogstadelva</t>
  </si>
  <si>
    <t>HP, NOM</t>
  </si>
  <si>
    <t>CACJ, NOM</t>
  </si>
  <si>
    <t>CACJ</t>
  </si>
  <si>
    <t>Hvidsten</t>
  </si>
  <si>
    <t>Skien</t>
  </si>
  <si>
    <t>CACJ, NOM, BIS</t>
  </si>
  <si>
    <t>Juliska is now Junior Champion (JCH)</t>
  </si>
  <si>
    <t>Ørebro (SWS)</t>
  </si>
  <si>
    <t>Sandnes</t>
  </si>
  <si>
    <t>CACC</t>
  </si>
  <si>
    <t>CACC, NOM</t>
  </si>
  <si>
    <t>CACC, NOM, BIS</t>
  </si>
  <si>
    <t>Bohus</t>
  </si>
  <si>
    <t>CAP, NOM</t>
  </si>
  <si>
    <t>CAPIB, NOM, BIS</t>
  </si>
  <si>
    <t>Bambi is now Distinguished Show Merit (DSM)</t>
  </si>
  <si>
    <t>CAPIB, NOM</t>
  </si>
  <si>
    <t>CAP</t>
  </si>
  <si>
    <t>Results deleted</t>
  </si>
  <si>
    <t>Bambi is now Premier, and SHE CAME IN 2ND AT THE WS!</t>
  </si>
  <si>
    <t>Vårgårda</t>
  </si>
  <si>
    <t>Omega is now Kitten Champion (KCH)</t>
  </si>
  <si>
    <t>Vollen, Asker</t>
  </si>
  <si>
    <t>CAPIB</t>
  </si>
  <si>
    <t>Bambi is now International Premier (IP)</t>
  </si>
  <si>
    <t>Omega is now Junior Champion (JCH)</t>
  </si>
  <si>
    <t>Indie is now Kitten Champion (KCH)
Camilo is now Junior Champion (JCH)</t>
  </si>
  <si>
    <t>Show results - Current Zamaradi Cattery cats</t>
  </si>
  <si>
    <t>CAGPIB, NOM</t>
  </si>
  <si>
    <t>15.06.2025 - Green show</t>
  </si>
  <si>
    <t>15.06.2025 - Lilac show</t>
  </si>
  <si>
    <t>Indie is now Junior Champion (JCH)</t>
  </si>
  <si>
    <t>INDIE IS JUNIOR WINNER!</t>
  </si>
  <si>
    <t>KCH JCH NO*Zamaradi Indie JW</t>
  </si>
  <si>
    <t>CAGPIB</t>
  </si>
  <si>
    <t>JCH PT*Felinus Azorica Querubim</t>
  </si>
  <si>
    <t>JCH HU*Shagio-Chen Juliska</t>
  </si>
  <si>
    <t>IC HU*Shagio Chen Alicent JW</t>
  </si>
  <si>
    <t>CH HU*Shagio Chen Vitez</t>
  </si>
  <si>
    <t>30.08.2025 - Red show</t>
  </si>
  <si>
    <t>30.08.2025 - Blue show</t>
  </si>
  <si>
    <t>Kristiansand</t>
  </si>
  <si>
    <t>CAGPIB, NOM, BIS</t>
  </si>
  <si>
    <t>CAPS</t>
  </si>
  <si>
    <t xml:space="preserve">Bambi got a new title today: Grand International Premier (GIP) </t>
  </si>
  <si>
    <t>Total no of BIS in show career</t>
  </si>
  <si>
    <t>Total show participation</t>
  </si>
  <si>
    <t>Vikersund</t>
  </si>
  <si>
    <t>Jacint is now Junior Champion (JCH)</t>
  </si>
  <si>
    <t>Meep Meep is now Kitten Champion (KCH)
Jacint is now Champion (CH)</t>
  </si>
  <si>
    <t>Jacint is now International Champion (IC)</t>
  </si>
  <si>
    <t>Omega is now Champion (CH)</t>
  </si>
  <si>
    <t>CAPS, NOM, BIS</t>
  </si>
  <si>
    <t>IC JCH HU*Shagio-Chen Jacint</t>
  </si>
  <si>
    <t>CH KCH JCH HU*Shagio-Chen Queen Omega</t>
  </si>
  <si>
    <t>GIP SC NO*Ennakeem's Bambi DSM</t>
  </si>
  <si>
    <t>KCH NO*Zamaradi Meep Meep</t>
  </si>
  <si>
    <t>Show venue</t>
  </si>
  <si>
    <t>11.04.2026 - Pink show</t>
  </si>
  <si>
    <t>11.04.2026 - Green show</t>
  </si>
  <si>
    <t>Amaranth Arakan, CZ</t>
  </si>
  <si>
    <t>24.-25.10.2026</t>
  </si>
  <si>
    <t>The Netherlands</t>
  </si>
  <si>
    <t>Amsterdam (WS)</t>
  </si>
  <si>
    <t>Tønsberg (WS)</t>
  </si>
  <si>
    <t>GAGCIB</t>
  </si>
  <si>
    <t>Amaranth is now Kitten Champion (KCH)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</si>
</sst>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</font>
    <font>
      <b/>
      <sz val="24"/>
      <color theme="4" tint="9.9978637043366805E-2"/>
      <name val="Calibri"/>
      <family val="2"/>
    </font>
    <font>
      <sz val="11"/>
      <color theme="4" tint="9.9978637043366805E-2"/>
      <name val="Calibri"/>
      <family val="2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9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b/>
      <sz val="10"/>
      <color theme="4" tint="9.9978637043366805E-2"/>
      <name val="Calibri"/>
      <family val="2"/>
    </font>
    <font>
      <sz val="10"/>
      <color theme="1"/>
      <name val="Calibri"/>
      <family val="2"/>
    </font>
    <font>
      <sz val="9"/>
      <color theme="4" tint="9.9978637043366805E-2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89999084444715716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0" xfId="0" applyNumberFormat="1" applyFont="1" applyFill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 indent="1"/>
    </xf>
    <xf numFmtId="0" fontId="9" fillId="3" borderId="0" xfId="0" applyFont="1" applyFill="1" applyAlignment="1">
      <alignment horizontal="left" vertical="center" wrapText="1" indent="1"/>
    </xf>
    <xf numFmtId="0" fontId="10" fillId="3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4" fontId="11" fillId="0" borderId="0" xfId="0" applyNumberFormat="1" applyFont="1" applyAlignment="1">
      <alignment horizontal="left" vertical="center" wrapText="1" indent="1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14" fontId="11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4" fontId="12" fillId="0" borderId="0" xfId="1" applyNumberFormat="1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 indent="1"/>
    </xf>
    <xf numFmtId="14" fontId="14" fillId="0" borderId="0" xfId="0" applyNumberFormat="1" applyFont="1" applyAlignment="1">
      <alignment horizontal="center" vertical="center" wrapText="1"/>
    </xf>
    <xf numFmtId="14" fontId="14" fillId="0" borderId="0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11" fillId="0" borderId="0" xfId="1" applyNumberFormat="1" applyFont="1" applyFill="1" applyBorder="1" applyAlignment="1">
      <alignment horizontal="left" vertical="center" wrapText="1" inden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left" vertical="center" wrapText="1" indent="1"/>
    </xf>
    <xf numFmtId="14" fontId="12" fillId="0" borderId="0" xfId="1" applyNumberFormat="1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 inden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9" fontId="2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9" fontId="2" fillId="2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9.9978637043366805E-2"/>
        <name val="Calibri"/>
        <family val="2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94A1B2-3FB2-485E-97FA-10B0F0A50BD6}" name="Table2" displayName="Table2" ref="A3:N93" totalsRowShown="0" headerRowDxfId="15" dataDxfId="14">
  <autoFilter ref="A3:N93" xr:uid="{040621F8-CBD5-464B-B3F0-1C704A329A8E}"/>
  <tableColumns count="14">
    <tableColumn id="1" xr3:uid="{120BEAB9-C747-4E96-97F9-38964EEDD103}" name="Date" dataDxfId="13"/>
    <tableColumn id="2" xr3:uid="{BC1BE26B-AFB5-4944-9BE1-ADAF80C5C3E6}" name="Show venue" dataDxfId="12"/>
    <tableColumn id="3" xr3:uid="{261933AE-DD5A-43F3-A565-9BB565DD5252}" name="Country" dataDxfId="11"/>
    <tableColumn id="7" xr3:uid="{9CCFA448-9096-4A74-98A8-14566AA6C14B}" name="Amaranth Arakan, CZ" dataDxfId="0"/>
    <tableColumn id="6" xr3:uid="{4155BFE8-B97E-4459-89F5-5369C0D2EF2F}" name="KCH NO*Zamaradi Meep Meep" dataDxfId="10"/>
    <tableColumn id="5" xr3:uid="{8FC23E8D-9F47-4655-90E1-5FF38C5D51A9}" name="IC JCH HU*Shagio-Chen Jacint" dataDxfId="9"/>
    <tableColumn id="4" xr3:uid="{618640CD-6E6D-4D98-B83D-DA248BBB2E86}" name="KCH JCH NO*Zamaradi Indie JW" dataDxfId="8"/>
    <tableColumn id="14" xr3:uid="{C5E4C264-621C-418C-BBD0-44C4F72E813C}" name="CH KCH JCH HU*Shagio-Chen Queen Omega" dataDxfId="7"/>
    <tableColumn id="17" xr3:uid="{EB78D10D-CA24-4BB8-B900-7DA789BCB22A}" name="JCH PT*Felinus Azorica Querubim" dataDxfId="6"/>
    <tableColumn id="20" xr3:uid="{E758E9B8-87CC-4BD2-A752-70A643CA5B4A}" name="JCH HU*Shagio-Chen Juliska" dataDxfId="5"/>
    <tableColumn id="15" xr3:uid="{D8E78D3D-CA34-4911-B5A2-DE565BDD947A}" name="IC HU*Shagio Chen Alicent JW" dataDxfId="4"/>
    <tableColumn id="16" xr3:uid="{97770CC6-1964-4767-B842-22D899FF5A95}" name="CH HU*Shagio Chen Vitez" dataDxfId="3"/>
    <tableColumn id="13" xr3:uid="{C379B13A-8A12-4F7B-8176-5BB2BB40344E}" name="GIP SC NO*Ennakeem's Bambi DSM" dataDxfId="2"/>
    <tableColumn id="10" xr3:uid="{8A1717C8-EBCF-47DD-89B4-EBB7DA72376A}" name="Comments" dataDxfId="1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AkerSolutions">
  <a:themeElements>
    <a:clrScheme name="Aker">
      <a:dk1>
        <a:srgbClr val="000000"/>
      </a:dk1>
      <a:lt1>
        <a:srgbClr val="FFFFFF"/>
      </a:lt1>
      <a:dk2>
        <a:srgbClr val="D0D5D9"/>
      </a:dk2>
      <a:lt2>
        <a:srgbClr val="FFFFFF"/>
      </a:lt2>
      <a:accent1>
        <a:srgbClr val="003145"/>
      </a:accent1>
      <a:accent2>
        <a:srgbClr val="8996A0"/>
      </a:accent2>
      <a:accent3>
        <a:srgbClr val="FF8000"/>
      </a:accent3>
      <a:accent4>
        <a:srgbClr val="D52B1E"/>
      </a:accent4>
      <a:accent5>
        <a:srgbClr val="5BC6E8"/>
      </a:accent5>
      <a:accent6>
        <a:srgbClr val="E7EAEC"/>
      </a:accent6>
      <a:hlink>
        <a:srgbClr val="FF8000"/>
      </a:hlink>
      <a:folHlink>
        <a:srgbClr val="8996A0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Aker Solutions 2010 (white)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3">
        <a:dk1>
          <a:srgbClr val="000000"/>
        </a:dk1>
        <a:lt1>
          <a:srgbClr val="FFFFFF"/>
        </a:lt1>
        <a:dk2>
          <a:srgbClr val="003C78"/>
        </a:dk2>
        <a:lt2>
          <a:srgbClr val="96969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0078F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4">
        <a:dk1>
          <a:srgbClr val="000000"/>
        </a:dk1>
        <a:lt1>
          <a:srgbClr val="FFFFFF"/>
        </a:lt1>
        <a:dk2>
          <a:srgbClr val="003066"/>
        </a:dk2>
        <a:lt2>
          <a:srgbClr val="707276"/>
        </a:lt2>
        <a:accent1>
          <a:srgbClr val="FF7300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FBCAA"/>
        </a:accent5>
        <a:accent6>
          <a:srgbClr val="C71F1A"/>
        </a:accent6>
        <a:hlink>
          <a:srgbClr val="003066"/>
        </a:hlink>
        <a:folHlink>
          <a:srgbClr val="0078F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5">
        <a:dk1>
          <a:srgbClr val="000000"/>
        </a:dk1>
        <a:lt1>
          <a:srgbClr val="FFFFFF"/>
        </a:lt1>
        <a:dk2>
          <a:srgbClr val="003C78"/>
        </a:dk2>
        <a:lt2>
          <a:srgbClr val="96969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9FAABD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6">
        <a:dk1>
          <a:srgbClr val="000000"/>
        </a:dk1>
        <a:lt1>
          <a:srgbClr val="FFFFFF"/>
        </a:lt1>
        <a:dk2>
          <a:srgbClr val="003C78"/>
        </a:dk2>
        <a:lt2>
          <a:srgbClr val="70727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9FAABD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7"/>
  <sheetViews>
    <sheetView showGridLines="0" tabSelected="1" topLeftCell="A34" zoomScaleNormal="100" workbookViewId="0">
      <selection activeCell="N51" sqref="N51"/>
    </sheetView>
  </sheetViews>
  <sheetFormatPr defaultColWidth="8.625" defaultRowHeight="11.25" customHeight="1" x14ac:dyDescent="0.2"/>
  <cols>
    <col min="1" max="1" width="12.625" style="12" customWidth="1"/>
    <col min="2" max="2" width="11.25" style="1" customWidth="1"/>
    <col min="3" max="3" width="9.5" style="1" customWidth="1"/>
    <col min="4" max="4" width="12.75" style="1" customWidth="1"/>
    <col min="5" max="5" width="11.875" style="1" customWidth="1"/>
    <col min="6" max="6" width="14.125" style="1" customWidth="1"/>
    <col min="7" max="7" width="13.5" style="1" customWidth="1"/>
    <col min="8" max="8" width="11.5" style="1" customWidth="1"/>
    <col min="9" max="9" width="11.75" style="1" hidden="1" customWidth="1"/>
    <col min="10" max="10" width="11.375" style="1" customWidth="1"/>
    <col min="11" max="11" width="11.125" style="1" customWidth="1"/>
    <col min="12" max="13" width="13.625" style="1" customWidth="1"/>
    <col min="14" max="14" width="36.375" style="12" customWidth="1"/>
    <col min="15" max="16384" width="8.625" style="1"/>
  </cols>
  <sheetData>
    <row r="1" spans="1:16" ht="22.5" customHeight="1" x14ac:dyDescent="0.2">
      <c r="A1" s="40" t="s">
        <v>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6" ht="16.5" customHeight="1" x14ac:dyDescent="0.2"/>
    <row r="3" spans="1:16" s="4" customFormat="1" ht="75.75" customHeight="1" x14ac:dyDescent="0.2">
      <c r="A3" s="10" t="s">
        <v>0</v>
      </c>
      <c r="B3" s="6" t="s">
        <v>114</v>
      </c>
      <c r="C3" s="6" t="s">
        <v>1</v>
      </c>
      <c r="D3" s="6" t="s">
        <v>117</v>
      </c>
      <c r="E3" s="6" t="s">
        <v>113</v>
      </c>
      <c r="F3" s="6" t="s">
        <v>110</v>
      </c>
      <c r="G3" s="6" t="s">
        <v>90</v>
      </c>
      <c r="H3" s="6" t="s">
        <v>111</v>
      </c>
      <c r="I3" s="6" t="s">
        <v>92</v>
      </c>
      <c r="J3" s="6" t="s">
        <v>93</v>
      </c>
      <c r="K3" s="6" t="s">
        <v>94</v>
      </c>
      <c r="L3" s="6" t="s">
        <v>95</v>
      </c>
      <c r="M3" s="6" t="s">
        <v>112</v>
      </c>
      <c r="N3" s="10" t="s">
        <v>12</v>
      </c>
    </row>
    <row r="4" spans="1:16" s="4" customFormat="1" ht="15.75" customHeight="1" x14ac:dyDescent="0.2">
      <c r="A4" s="11" t="s">
        <v>22</v>
      </c>
      <c r="B4" s="6"/>
      <c r="C4" s="6"/>
      <c r="D4" s="7">
        <v>46099</v>
      </c>
      <c r="E4" s="7">
        <v>45977</v>
      </c>
      <c r="F4" s="7">
        <v>45686</v>
      </c>
      <c r="G4" s="7">
        <v>45571</v>
      </c>
      <c r="H4" s="7">
        <v>45474</v>
      </c>
      <c r="I4" s="7">
        <v>45434</v>
      </c>
      <c r="J4" s="7">
        <v>45061</v>
      </c>
      <c r="K4" s="7">
        <v>44765</v>
      </c>
      <c r="L4" s="7">
        <v>44768</v>
      </c>
      <c r="M4" s="7">
        <v>43950</v>
      </c>
      <c r="N4" s="10"/>
    </row>
    <row r="5" spans="1:16" s="32" customFormat="1" ht="11.25" customHeight="1" x14ac:dyDescent="0.2">
      <c r="A5" s="29" t="s">
        <v>103</v>
      </c>
      <c r="B5" s="30"/>
      <c r="C5" s="30"/>
      <c r="D5" s="30">
        <f>COUNTIF(D8:D13,"*")</f>
        <v>4</v>
      </c>
      <c r="E5" s="30">
        <f>COUNTIF(E8:E24,"*")</f>
        <v>13</v>
      </c>
      <c r="F5" s="30">
        <f>COUNTIF(F8:F32,"*")</f>
        <v>21</v>
      </c>
      <c r="G5" s="30">
        <f>COUNTIF(G31:G44,"*")</f>
        <v>14</v>
      </c>
      <c r="H5" s="30">
        <f>COUNTIF(H8:H46,"*")</f>
        <v>16</v>
      </c>
      <c r="I5" s="30">
        <f>COUNTIF(I8:I46,"*")</f>
        <v>8</v>
      </c>
      <c r="J5" s="30">
        <f>COUNTIF(J8:J57,"*")</f>
        <v>6</v>
      </c>
      <c r="K5" s="30">
        <f>COUNTIF(K8:K74,"*")</f>
        <v>14</v>
      </c>
      <c r="L5" s="30">
        <f>COUNTIF(L8:L66,"*")</f>
        <v>6</v>
      </c>
      <c r="M5" s="30">
        <f>COUNTIF(M8:M93,"*")</f>
        <v>52</v>
      </c>
      <c r="N5" s="31"/>
    </row>
    <row r="6" spans="1:16" s="33" customFormat="1" ht="11.25" customHeight="1" x14ac:dyDescent="0.2">
      <c r="A6" s="29" t="s">
        <v>102</v>
      </c>
      <c r="B6" s="30"/>
      <c r="C6" s="30"/>
      <c r="D6" s="30">
        <f>COUNTIF(D8:D13,"*BIS")</f>
        <v>2</v>
      </c>
      <c r="E6" s="30">
        <f>COUNTIF(E8:E24,"*BIS")</f>
        <v>3</v>
      </c>
      <c r="F6" s="30">
        <f>COUNTIF(F8:F32,"*BIS")</f>
        <v>5</v>
      </c>
      <c r="G6" s="30">
        <f>COUNTIF(G8:G44,"*BIS")</f>
        <v>6</v>
      </c>
      <c r="H6" s="30">
        <f>COUNTIF(H8:H46,"*BIS")</f>
        <v>6</v>
      </c>
      <c r="I6" s="30">
        <f>COUNTIF(I8:I46,"*BIS")</f>
        <v>3</v>
      </c>
      <c r="J6" s="30">
        <f>COUNTIF(J8:J57,"*BIS")</f>
        <v>1</v>
      </c>
      <c r="K6" s="30">
        <f>COUNTIF(K8:K74,"*BIS")</f>
        <v>5</v>
      </c>
      <c r="L6" s="30">
        <f>COUNTIF(L8:L66,"*BIS")</f>
        <v>2</v>
      </c>
      <c r="M6" s="30">
        <f>COUNTIF(M8:M93,"*BIS")</f>
        <v>18</v>
      </c>
      <c r="N6" s="31"/>
    </row>
    <row r="7" spans="1:16" s="38" customFormat="1" ht="11.25" customHeight="1" x14ac:dyDescent="0.2">
      <c r="A7" s="34" t="s">
        <v>24</v>
      </c>
      <c r="B7" s="35"/>
      <c r="C7" s="35"/>
      <c r="D7" s="36">
        <f>D6/COUNTIF(D8:D13,"*")</f>
        <v>0.5</v>
      </c>
      <c r="E7" s="42">
        <f>E6/COUNTIF(E8:E24,"*")</f>
        <v>0.23076923076923078</v>
      </c>
      <c r="F7" s="36">
        <f>F6/COUNTIF(F8:F32,"*")</f>
        <v>0.23809523809523808</v>
      </c>
      <c r="G7" s="36">
        <f>G6/COUNTIF(G8:G44,"*")</f>
        <v>0.42857142857142855</v>
      </c>
      <c r="H7" s="36">
        <f>H6/COUNTIF(H8:H46,"*")</f>
        <v>0.375</v>
      </c>
      <c r="I7" s="36">
        <f>I6/COUNTIF(I8:I46,"*")</f>
        <v>0.375</v>
      </c>
      <c r="J7" s="36">
        <f>J6/COUNTIF(J8:J57,"*")</f>
        <v>0.16666666666666666</v>
      </c>
      <c r="K7" s="36">
        <f>K6/COUNTIF(K8:K74,"*")</f>
        <v>0.35714285714285715</v>
      </c>
      <c r="L7" s="36">
        <f>L6/COUNTIF(L8:L66,"*")</f>
        <v>0.33333333333333331</v>
      </c>
      <c r="M7" s="36">
        <f>M6/COUNTIF(M8:M93,"*")</f>
        <v>0.34615384615384615</v>
      </c>
      <c r="N7" s="37"/>
      <c r="P7"/>
    </row>
    <row r="8" spans="1:16" s="5" customFormat="1" ht="6" customHeight="1" x14ac:dyDescent="0.2">
      <c r="A8" s="9"/>
      <c r="B8" s="2"/>
      <c r="C8" s="2"/>
      <c r="D8" s="2"/>
      <c r="E8" s="2"/>
      <c r="F8" s="2"/>
      <c r="G8" s="2"/>
      <c r="H8" s="2"/>
      <c r="I8" s="2"/>
      <c r="J8" s="2"/>
      <c r="K8" s="3"/>
      <c r="L8" s="2"/>
      <c r="M8" s="8"/>
      <c r="N8" s="9"/>
    </row>
    <row r="9" spans="1:16" s="22" customFormat="1" ht="25.5" x14ac:dyDescent="0.2">
      <c r="A9" s="19" t="s">
        <v>118</v>
      </c>
      <c r="B9" s="20" t="s">
        <v>120</v>
      </c>
      <c r="C9" s="20" t="s">
        <v>119</v>
      </c>
      <c r="D9" s="20"/>
      <c r="E9" s="20"/>
      <c r="F9" s="20"/>
      <c r="G9" s="20"/>
      <c r="H9" s="20"/>
      <c r="I9" s="20"/>
      <c r="J9" s="20"/>
      <c r="K9" s="20"/>
      <c r="L9" s="20"/>
      <c r="M9" s="21"/>
      <c r="N9" s="19"/>
    </row>
    <row r="10" spans="1:16" s="41" customFormat="1" ht="12.75" x14ac:dyDescent="0.2">
      <c r="A10" s="13">
        <v>46299</v>
      </c>
      <c r="B10" s="14" t="s">
        <v>104</v>
      </c>
      <c r="C10" s="14" t="s">
        <v>5</v>
      </c>
      <c r="D10" s="15" t="s">
        <v>68</v>
      </c>
      <c r="E10" s="14" t="s">
        <v>59</v>
      </c>
      <c r="F10" s="14"/>
      <c r="G10" s="14"/>
      <c r="H10" s="14"/>
      <c r="I10" s="14"/>
      <c r="J10" s="14"/>
      <c r="K10" s="14"/>
      <c r="L10" s="14"/>
      <c r="M10" s="16"/>
      <c r="N10" s="13"/>
    </row>
    <row r="11" spans="1:16" s="41" customFormat="1" ht="12.75" x14ac:dyDescent="0.2">
      <c r="A11" s="13">
        <v>46298</v>
      </c>
      <c r="B11" s="14" t="s">
        <v>104</v>
      </c>
      <c r="C11" s="14" t="s">
        <v>5</v>
      </c>
      <c r="D11" s="15" t="s">
        <v>68</v>
      </c>
      <c r="E11" s="14" t="s">
        <v>59</v>
      </c>
      <c r="F11" s="14" t="s">
        <v>18</v>
      </c>
      <c r="G11" s="14"/>
      <c r="H11" s="14"/>
      <c r="I11" s="14"/>
      <c r="J11" s="14"/>
      <c r="K11" s="14"/>
      <c r="L11" s="14"/>
      <c r="M11" s="16"/>
      <c r="N11" s="13" t="s">
        <v>123</v>
      </c>
    </row>
    <row r="12" spans="1:16" s="17" customFormat="1" ht="12.75" x14ac:dyDescent="0.2">
      <c r="A12" s="13">
        <v>46264</v>
      </c>
      <c r="B12" s="14" t="s">
        <v>98</v>
      </c>
      <c r="C12" s="14" t="s">
        <v>5</v>
      </c>
      <c r="D12" s="14" t="s">
        <v>67</v>
      </c>
      <c r="E12" s="15"/>
      <c r="F12" s="15" t="s">
        <v>21</v>
      </c>
      <c r="G12" s="14"/>
      <c r="H12" s="15"/>
      <c r="I12" s="14"/>
      <c r="J12" s="15"/>
      <c r="K12" s="15"/>
      <c r="L12" s="15"/>
      <c r="M12" s="16"/>
      <c r="N12" s="13"/>
    </row>
    <row r="13" spans="1:16" s="17" customFormat="1" ht="12.75" x14ac:dyDescent="0.2">
      <c r="A13" s="13">
        <v>46263</v>
      </c>
      <c r="B13" s="14" t="s">
        <v>98</v>
      </c>
      <c r="C13" s="14" t="s">
        <v>5</v>
      </c>
      <c r="D13" s="14" t="s">
        <v>66</v>
      </c>
      <c r="E13" s="15"/>
      <c r="F13" s="15" t="s">
        <v>21</v>
      </c>
      <c r="G13" s="14"/>
      <c r="H13" s="15"/>
      <c r="I13" s="14"/>
      <c r="J13" s="15"/>
      <c r="K13" s="15"/>
      <c r="L13" s="15"/>
      <c r="M13" s="16"/>
      <c r="N13" s="13"/>
    </row>
    <row r="14" spans="1:16" s="41" customFormat="1" ht="12.75" x14ac:dyDescent="0.2">
      <c r="A14" s="13">
        <v>46243</v>
      </c>
      <c r="B14" s="14" t="s">
        <v>79</v>
      </c>
      <c r="C14" s="14" t="s">
        <v>5</v>
      </c>
      <c r="D14" s="14"/>
      <c r="E14" s="14" t="s">
        <v>58</v>
      </c>
      <c r="F14" s="14" t="s">
        <v>122</v>
      </c>
      <c r="G14" s="14"/>
      <c r="H14" s="14" t="s">
        <v>16</v>
      </c>
      <c r="I14" s="14"/>
      <c r="J14" s="14"/>
      <c r="K14" s="14"/>
      <c r="L14" s="14"/>
      <c r="M14" s="16"/>
      <c r="N14" s="13"/>
    </row>
    <row r="15" spans="1:16" s="41" customFormat="1" ht="12.75" x14ac:dyDescent="0.2">
      <c r="A15" s="13">
        <v>46187</v>
      </c>
      <c r="B15" s="14" t="s">
        <v>9</v>
      </c>
      <c r="C15" s="14" t="s">
        <v>5</v>
      </c>
      <c r="D15" s="14"/>
      <c r="E15" s="14" t="s">
        <v>66</v>
      </c>
      <c r="F15" s="14" t="s">
        <v>3</v>
      </c>
      <c r="G15" s="14"/>
      <c r="H15" s="14"/>
      <c r="I15" s="14"/>
      <c r="J15" s="14"/>
      <c r="K15" s="14"/>
      <c r="L15" s="14"/>
      <c r="M15" s="16"/>
      <c r="N15" s="13"/>
    </row>
    <row r="16" spans="1:16" s="41" customFormat="1" ht="12.75" x14ac:dyDescent="0.2">
      <c r="A16" s="13">
        <v>46186</v>
      </c>
      <c r="B16" s="14" t="s">
        <v>9</v>
      </c>
      <c r="C16" s="14" t="s">
        <v>5</v>
      </c>
      <c r="D16" s="14"/>
      <c r="E16" s="14" t="s">
        <v>66</v>
      </c>
      <c r="F16" s="14" t="s">
        <v>18</v>
      </c>
      <c r="G16" s="14"/>
      <c r="H16" s="14"/>
      <c r="I16" s="14"/>
      <c r="J16" s="14"/>
      <c r="K16" s="14"/>
      <c r="L16" s="14"/>
      <c r="M16" s="16"/>
      <c r="N16" s="13"/>
    </row>
    <row r="17" spans="1:14" s="17" customFormat="1" ht="12.75" x14ac:dyDescent="0.2">
      <c r="A17" s="13">
        <v>46152</v>
      </c>
      <c r="B17" s="14" t="s">
        <v>10</v>
      </c>
      <c r="C17" s="14" t="s">
        <v>5</v>
      </c>
      <c r="D17" s="14"/>
      <c r="E17" s="15" t="s">
        <v>68</v>
      </c>
      <c r="F17" s="14" t="s">
        <v>18</v>
      </c>
      <c r="G17" s="14"/>
      <c r="H17" s="15" t="s">
        <v>52</v>
      </c>
      <c r="I17" s="14"/>
      <c r="J17" s="15"/>
      <c r="K17" s="15"/>
      <c r="L17" s="15"/>
      <c r="M17" s="16"/>
      <c r="N17" s="13" t="s">
        <v>108</v>
      </c>
    </row>
    <row r="18" spans="1:14" s="17" customFormat="1" ht="12.75" x14ac:dyDescent="0.2">
      <c r="A18" s="13">
        <v>46151</v>
      </c>
      <c r="B18" s="14" t="s">
        <v>10</v>
      </c>
      <c r="C18" s="14" t="s">
        <v>5</v>
      </c>
      <c r="D18" s="14"/>
      <c r="E18" s="14" t="s">
        <v>67</v>
      </c>
      <c r="F18" s="14" t="s">
        <v>16</v>
      </c>
      <c r="G18" s="14"/>
      <c r="H18" s="15" t="s">
        <v>52</v>
      </c>
      <c r="I18" s="14"/>
      <c r="J18" s="15"/>
      <c r="K18" s="15"/>
      <c r="L18" s="15"/>
      <c r="M18" s="16"/>
      <c r="N18" s="13" t="s">
        <v>107</v>
      </c>
    </row>
    <row r="19" spans="1:14" s="17" customFormat="1" ht="12.75" x14ac:dyDescent="0.2">
      <c r="A19" s="13">
        <v>46145</v>
      </c>
      <c r="B19" s="14" t="s">
        <v>79</v>
      </c>
      <c r="C19" s="14" t="s">
        <v>5</v>
      </c>
      <c r="D19" s="14"/>
      <c r="E19" s="14" t="s">
        <v>66</v>
      </c>
      <c r="F19" s="14"/>
      <c r="G19" s="14"/>
      <c r="H19" s="14" t="s">
        <v>15</v>
      </c>
      <c r="I19" s="14"/>
      <c r="J19" s="15"/>
      <c r="K19" s="15"/>
      <c r="L19" s="15"/>
      <c r="M19" s="16"/>
      <c r="N19" s="13"/>
    </row>
    <row r="20" spans="1:14" s="17" customFormat="1" ht="12.75" x14ac:dyDescent="0.2">
      <c r="A20" s="13">
        <v>46144</v>
      </c>
      <c r="B20" s="14" t="s">
        <v>79</v>
      </c>
      <c r="C20" s="14" t="s">
        <v>5</v>
      </c>
      <c r="D20" s="14"/>
      <c r="E20" s="14" t="s">
        <v>66</v>
      </c>
      <c r="F20" s="14" t="s">
        <v>2</v>
      </c>
      <c r="G20" s="14"/>
      <c r="H20" s="14"/>
      <c r="I20" s="14"/>
      <c r="J20" s="15"/>
      <c r="K20" s="15"/>
      <c r="L20" s="15"/>
      <c r="M20" s="16"/>
      <c r="N20" s="13"/>
    </row>
    <row r="21" spans="1:14" s="17" customFormat="1" ht="25.5" x14ac:dyDescent="0.2">
      <c r="A21" s="13" t="s">
        <v>115</v>
      </c>
      <c r="B21" s="14" t="s">
        <v>65</v>
      </c>
      <c r="C21" s="14" t="s">
        <v>5</v>
      </c>
      <c r="D21" s="14"/>
      <c r="E21" s="14" t="s">
        <v>67</v>
      </c>
      <c r="F21" s="14" t="s">
        <v>6</v>
      </c>
      <c r="G21" s="14"/>
      <c r="H21" s="14"/>
      <c r="I21" s="14"/>
      <c r="J21" s="15"/>
      <c r="K21" s="15"/>
      <c r="L21" s="15"/>
      <c r="M21" s="18" t="s">
        <v>109</v>
      </c>
      <c r="N21" s="13" t="s">
        <v>106</v>
      </c>
    </row>
    <row r="22" spans="1:14" s="17" customFormat="1" ht="25.5" x14ac:dyDescent="0.2">
      <c r="A22" s="13" t="s">
        <v>116</v>
      </c>
      <c r="B22" s="14" t="s">
        <v>65</v>
      </c>
      <c r="C22" s="14" t="s">
        <v>5</v>
      </c>
      <c r="D22" s="14"/>
      <c r="E22" s="14" t="s">
        <v>66</v>
      </c>
      <c r="F22" s="14" t="s">
        <v>2</v>
      </c>
      <c r="G22" s="14"/>
      <c r="H22" s="14"/>
      <c r="I22" s="14"/>
      <c r="J22" s="15"/>
      <c r="K22" s="15"/>
      <c r="L22" s="15"/>
      <c r="M22" s="18" t="s">
        <v>109</v>
      </c>
      <c r="N22" s="13"/>
    </row>
    <row r="23" spans="1:14" s="17" customFormat="1" ht="12.75" x14ac:dyDescent="0.2">
      <c r="A23" s="13">
        <v>46110</v>
      </c>
      <c r="B23" s="14" t="s">
        <v>7</v>
      </c>
      <c r="C23" s="14" t="s">
        <v>5</v>
      </c>
      <c r="D23" s="14"/>
      <c r="E23" s="15" t="s">
        <v>68</v>
      </c>
      <c r="F23" s="14" t="s">
        <v>15</v>
      </c>
      <c r="G23" s="14"/>
      <c r="H23" s="14"/>
      <c r="I23" s="14"/>
      <c r="J23" s="15"/>
      <c r="K23" s="15"/>
      <c r="L23" s="15"/>
      <c r="M23" s="18" t="s">
        <v>109</v>
      </c>
      <c r="N23" s="13"/>
    </row>
    <row r="24" spans="1:14" s="17" customFormat="1" ht="12.75" x14ac:dyDescent="0.2">
      <c r="A24" s="13">
        <v>46109</v>
      </c>
      <c r="B24" s="14" t="s">
        <v>7</v>
      </c>
      <c r="C24" s="14" t="s">
        <v>5</v>
      </c>
      <c r="D24" s="14"/>
      <c r="E24" s="15" t="s">
        <v>68</v>
      </c>
      <c r="F24" s="14" t="s">
        <v>15</v>
      </c>
      <c r="G24" s="14"/>
      <c r="H24" s="14"/>
      <c r="I24" s="14"/>
      <c r="J24" s="15"/>
      <c r="K24" s="15"/>
      <c r="L24" s="15"/>
      <c r="M24" s="18" t="s">
        <v>109</v>
      </c>
      <c r="N24" s="13"/>
    </row>
    <row r="25" spans="1:14" s="17" customFormat="1" ht="12.75" x14ac:dyDescent="0.2">
      <c r="A25" s="13">
        <v>46047</v>
      </c>
      <c r="B25" s="14" t="s">
        <v>50</v>
      </c>
      <c r="C25" s="14" t="s">
        <v>51</v>
      </c>
      <c r="D25" s="14"/>
      <c r="E25" s="15"/>
      <c r="F25" s="14" t="s">
        <v>58</v>
      </c>
      <c r="G25" s="14"/>
      <c r="H25" s="14"/>
      <c r="I25" s="14"/>
      <c r="J25" s="15"/>
      <c r="K25" s="15"/>
      <c r="L25" s="15"/>
      <c r="M25" s="16"/>
      <c r="N25" s="13"/>
    </row>
    <row r="26" spans="1:14" s="17" customFormat="1" ht="12.75" x14ac:dyDescent="0.2">
      <c r="A26" s="13">
        <v>46046</v>
      </c>
      <c r="B26" s="14" t="s">
        <v>50</v>
      </c>
      <c r="C26" s="14" t="s">
        <v>51</v>
      </c>
      <c r="D26" s="14"/>
      <c r="E26" s="15"/>
      <c r="F26" s="14" t="s">
        <v>59</v>
      </c>
      <c r="G26" s="14"/>
      <c r="H26" s="14"/>
      <c r="I26" s="14"/>
      <c r="J26" s="15"/>
      <c r="K26" s="15"/>
      <c r="L26" s="15"/>
      <c r="M26" s="16"/>
      <c r="N26" s="13"/>
    </row>
    <row r="27" spans="1:14" s="17" customFormat="1" ht="12.75" x14ac:dyDescent="0.2">
      <c r="A27" s="13">
        <v>45991</v>
      </c>
      <c r="B27" s="14" t="s">
        <v>38</v>
      </c>
      <c r="C27" s="14" t="s">
        <v>5</v>
      </c>
      <c r="D27" s="14"/>
      <c r="E27" s="15"/>
      <c r="F27" s="14" t="s">
        <v>59</v>
      </c>
      <c r="G27" s="14"/>
      <c r="H27" s="14"/>
      <c r="I27" s="14"/>
      <c r="J27" s="15"/>
      <c r="K27" s="15"/>
      <c r="L27" s="15"/>
      <c r="M27" s="16"/>
      <c r="N27" s="13"/>
    </row>
    <row r="28" spans="1:14" s="17" customFormat="1" ht="12.75" x14ac:dyDescent="0.2">
      <c r="A28" s="13">
        <v>45990</v>
      </c>
      <c r="B28" s="14" t="s">
        <v>38</v>
      </c>
      <c r="C28" s="14" t="s">
        <v>5</v>
      </c>
      <c r="D28" s="14"/>
      <c r="E28" s="15"/>
      <c r="F28" s="14" t="s">
        <v>59</v>
      </c>
      <c r="G28" s="14"/>
      <c r="H28" s="14"/>
      <c r="I28" s="14"/>
      <c r="J28" s="15"/>
      <c r="K28" s="15"/>
      <c r="L28" s="15"/>
      <c r="M28" s="16"/>
      <c r="N28" s="13" t="s">
        <v>105</v>
      </c>
    </row>
    <row r="29" spans="1:14" s="17" customFormat="1" ht="12.75" x14ac:dyDescent="0.2">
      <c r="A29" s="13">
        <v>45935</v>
      </c>
      <c r="B29" s="14" t="s">
        <v>104</v>
      </c>
      <c r="C29" s="14" t="s">
        <v>5</v>
      </c>
      <c r="D29" s="14"/>
      <c r="E29" s="14"/>
      <c r="F29" s="15" t="s">
        <v>62</v>
      </c>
      <c r="G29" s="14"/>
      <c r="H29" s="14"/>
      <c r="I29" s="14"/>
      <c r="J29" s="15"/>
      <c r="K29" s="15"/>
      <c r="L29" s="15"/>
      <c r="M29" s="16" t="s">
        <v>100</v>
      </c>
      <c r="N29" s="13"/>
    </row>
    <row r="30" spans="1:14" s="17" customFormat="1" ht="12.75" x14ac:dyDescent="0.2">
      <c r="A30" s="13">
        <v>45934</v>
      </c>
      <c r="B30" s="14" t="s">
        <v>104</v>
      </c>
      <c r="C30" s="14" t="s">
        <v>5</v>
      </c>
      <c r="D30" s="14"/>
      <c r="E30" s="14"/>
      <c r="F30" s="39" t="s">
        <v>58</v>
      </c>
      <c r="G30" s="14"/>
      <c r="H30" s="15"/>
      <c r="I30" s="14"/>
      <c r="J30" s="15"/>
      <c r="K30" s="15"/>
      <c r="L30" s="15"/>
      <c r="M30" s="16" t="s">
        <v>100</v>
      </c>
      <c r="N30" s="13"/>
    </row>
    <row r="31" spans="1:14" s="17" customFormat="1" ht="25.5" x14ac:dyDescent="0.2">
      <c r="A31" s="13" t="s">
        <v>97</v>
      </c>
      <c r="B31" s="14" t="s">
        <v>98</v>
      </c>
      <c r="C31" s="14" t="s">
        <v>5</v>
      </c>
      <c r="D31" s="14"/>
      <c r="E31" s="14"/>
      <c r="F31" s="15" t="s">
        <v>68</v>
      </c>
      <c r="G31" s="14" t="s">
        <v>58</v>
      </c>
      <c r="H31" s="15"/>
      <c r="I31" s="14"/>
      <c r="J31" s="15"/>
      <c r="K31" s="15"/>
      <c r="L31" s="15"/>
      <c r="M31" s="16" t="s">
        <v>100</v>
      </c>
      <c r="N31" s="13"/>
    </row>
    <row r="32" spans="1:14" s="17" customFormat="1" ht="25.5" x14ac:dyDescent="0.2">
      <c r="A32" s="13" t="s">
        <v>96</v>
      </c>
      <c r="B32" s="14" t="s">
        <v>98</v>
      </c>
      <c r="C32" s="14" t="s">
        <v>5</v>
      </c>
      <c r="D32" s="14"/>
      <c r="E32" s="14"/>
      <c r="F32" s="15" t="s">
        <v>68</v>
      </c>
      <c r="G32" s="14" t="s">
        <v>59</v>
      </c>
      <c r="H32" s="15"/>
      <c r="I32" s="14"/>
      <c r="J32" s="15"/>
      <c r="K32" s="15"/>
      <c r="L32" s="15"/>
      <c r="M32" s="18" t="s">
        <v>99</v>
      </c>
      <c r="N32" s="13" t="s">
        <v>101</v>
      </c>
    </row>
    <row r="33" spans="1:14" s="17" customFormat="1" ht="25.5" x14ac:dyDescent="0.2">
      <c r="A33" s="13" t="s">
        <v>86</v>
      </c>
      <c r="B33" s="14" t="s">
        <v>10</v>
      </c>
      <c r="C33" s="14" t="s">
        <v>5</v>
      </c>
      <c r="D33" s="14"/>
      <c r="E33" s="14"/>
      <c r="F33" s="14"/>
      <c r="G33" s="15" t="s">
        <v>58</v>
      </c>
      <c r="H33" s="15"/>
      <c r="I33" s="14"/>
      <c r="J33" s="15"/>
      <c r="K33" s="15"/>
      <c r="L33" s="15"/>
      <c r="M33" s="16" t="s">
        <v>91</v>
      </c>
      <c r="N33" s="13"/>
    </row>
    <row r="34" spans="1:14" s="17" customFormat="1" ht="25.5" x14ac:dyDescent="0.2">
      <c r="A34" s="13" t="s">
        <v>87</v>
      </c>
      <c r="B34" s="14" t="s">
        <v>10</v>
      </c>
      <c r="C34" s="14" t="s">
        <v>5</v>
      </c>
      <c r="D34" s="14"/>
      <c r="E34" s="14"/>
      <c r="F34" s="14"/>
      <c r="G34" s="15" t="s">
        <v>62</v>
      </c>
      <c r="H34" s="15"/>
      <c r="I34" s="14"/>
      <c r="J34" s="15"/>
      <c r="K34" s="15"/>
      <c r="L34" s="15"/>
      <c r="M34" s="16" t="s">
        <v>91</v>
      </c>
      <c r="N34" s="13" t="s">
        <v>88</v>
      </c>
    </row>
    <row r="35" spans="1:14" s="17" customFormat="1" ht="12.75" x14ac:dyDescent="0.2">
      <c r="A35" s="13">
        <v>45816</v>
      </c>
      <c r="B35" s="14" t="s">
        <v>9</v>
      </c>
      <c r="C35" s="14" t="s">
        <v>5</v>
      </c>
      <c r="D35" s="14"/>
      <c r="E35" s="14"/>
      <c r="F35" s="14"/>
      <c r="G35" s="14" t="s">
        <v>58</v>
      </c>
      <c r="H35" s="14" t="s">
        <v>58</v>
      </c>
      <c r="I35" s="14"/>
      <c r="J35" s="15"/>
      <c r="K35" s="15"/>
      <c r="L35" s="15"/>
      <c r="M35" s="16"/>
      <c r="N35" s="13"/>
    </row>
    <row r="36" spans="1:14" s="17" customFormat="1" ht="12.75" x14ac:dyDescent="0.2">
      <c r="A36" s="13">
        <v>45815</v>
      </c>
      <c r="B36" s="14" t="s">
        <v>9</v>
      </c>
      <c r="C36" s="14" t="s">
        <v>5</v>
      </c>
      <c r="D36" s="14"/>
      <c r="E36" s="14"/>
      <c r="F36" s="14"/>
      <c r="G36" s="15" t="s">
        <v>62</v>
      </c>
      <c r="H36" s="14" t="s">
        <v>58</v>
      </c>
      <c r="I36" s="14"/>
      <c r="J36" s="15"/>
      <c r="K36" s="15"/>
      <c r="L36" s="15"/>
      <c r="M36" s="16"/>
      <c r="N36" s="27" t="s">
        <v>89</v>
      </c>
    </row>
    <row r="37" spans="1:14" s="17" customFormat="1" ht="12.75" x14ac:dyDescent="0.2">
      <c r="A37" s="13">
        <v>45781</v>
      </c>
      <c r="B37" s="14" t="s">
        <v>79</v>
      </c>
      <c r="C37" s="14" t="s">
        <v>5</v>
      </c>
      <c r="D37" s="14"/>
      <c r="E37" s="14"/>
      <c r="F37" s="14"/>
      <c r="G37" s="14" t="s">
        <v>66</v>
      </c>
      <c r="H37" s="15" t="s">
        <v>62</v>
      </c>
      <c r="I37" s="14"/>
      <c r="J37" s="15"/>
      <c r="K37" s="15"/>
      <c r="L37" s="15"/>
      <c r="M37" s="16"/>
      <c r="N37" s="13" t="s">
        <v>81</v>
      </c>
    </row>
    <row r="38" spans="1:14" s="17" customFormat="1" ht="12.75" x14ac:dyDescent="0.2">
      <c r="A38" s="13">
        <v>45780</v>
      </c>
      <c r="B38" s="14" t="s">
        <v>79</v>
      </c>
      <c r="C38" s="14" t="s">
        <v>5</v>
      </c>
      <c r="D38" s="14"/>
      <c r="E38" s="14"/>
      <c r="F38" s="14"/>
      <c r="G38" s="14" t="s">
        <v>67</v>
      </c>
      <c r="H38" s="14" t="s">
        <v>59</v>
      </c>
      <c r="I38" s="14"/>
      <c r="J38" s="15"/>
      <c r="K38" s="15"/>
      <c r="L38" s="14"/>
      <c r="M38" s="14" t="s">
        <v>85</v>
      </c>
      <c r="N38" s="13"/>
    </row>
    <row r="39" spans="1:14" s="17" customFormat="1" ht="12.75" x14ac:dyDescent="0.2">
      <c r="A39" s="13">
        <v>45760</v>
      </c>
      <c r="B39" s="14" t="s">
        <v>7</v>
      </c>
      <c r="C39" s="14" t="s">
        <v>5</v>
      </c>
      <c r="D39" s="14"/>
      <c r="E39" s="14"/>
      <c r="F39" s="14"/>
      <c r="G39" s="15" t="s">
        <v>68</v>
      </c>
      <c r="H39" s="15" t="s">
        <v>62</v>
      </c>
      <c r="I39" s="14" t="s">
        <v>59</v>
      </c>
      <c r="J39" s="15"/>
      <c r="K39" s="15"/>
      <c r="L39" s="15"/>
      <c r="M39" s="18" t="s">
        <v>71</v>
      </c>
      <c r="N39" s="27"/>
    </row>
    <row r="40" spans="1:14" s="17" customFormat="1" ht="12.75" x14ac:dyDescent="0.2">
      <c r="A40" s="13">
        <v>45759</v>
      </c>
      <c r="B40" s="14" t="s">
        <v>7</v>
      </c>
      <c r="C40" s="14" t="s">
        <v>5</v>
      </c>
      <c r="D40" s="14"/>
      <c r="E40" s="14"/>
      <c r="F40" s="14"/>
      <c r="G40" s="14" t="s">
        <v>67</v>
      </c>
      <c r="H40" s="15" t="s">
        <v>62</v>
      </c>
      <c r="I40" s="14" t="s">
        <v>58</v>
      </c>
      <c r="J40" s="15"/>
      <c r="K40" s="15"/>
      <c r="L40" s="15"/>
      <c r="M40" s="18" t="s">
        <v>71</v>
      </c>
      <c r="N40" s="13" t="s">
        <v>82</v>
      </c>
    </row>
    <row r="41" spans="1:14" s="17" customFormat="1" ht="12.75" x14ac:dyDescent="0.2">
      <c r="A41" s="13">
        <v>45753</v>
      </c>
      <c r="B41" s="14" t="s">
        <v>79</v>
      </c>
      <c r="C41" s="14" t="s">
        <v>5</v>
      </c>
      <c r="D41" s="14"/>
      <c r="E41" s="14"/>
      <c r="F41" s="14"/>
      <c r="G41" s="15" t="s">
        <v>68</v>
      </c>
      <c r="H41" s="14" t="s">
        <v>58</v>
      </c>
      <c r="I41" s="14" t="s">
        <v>58</v>
      </c>
      <c r="J41" s="14"/>
      <c r="K41" s="15"/>
      <c r="L41" s="14"/>
      <c r="M41" s="16" t="s">
        <v>73</v>
      </c>
      <c r="N41" s="13" t="s">
        <v>81</v>
      </c>
    </row>
    <row r="42" spans="1:14" s="17" customFormat="1" ht="25.5" x14ac:dyDescent="0.2">
      <c r="A42" s="13">
        <v>45752</v>
      </c>
      <c r="B42" s="14" t="s">
        <v>79</v>
      </c>
      <c r="C42" s="14" t="s">
        <v>5</v>
      </c>
      <c r="D42" s="14"/>
      <c r="E42" s="14"/>
      <c r="F42" s="14"/>
      <c r="G42" s="15" t="s">
        <v>68</v>
      </c>
      <c r="H42" s="15" t="s">
        <v>62</v>
      </c>
      <c r="I42" s="14" t="s">
        <v>58</v>
      </c>
      <c r="J42" s="14"/>
      <c r="K42" s="15"/>
      <c r="L42" s="14"/>
      <c r="M42" s="16" t="s">
        <v>80</v>
      </c>
      <c r="N42" s="13" t="s">
        <v>83</v>
      </c>
    </row>
    <row r="43" spans="1:14" s="17" customFormat="1" ht="12.75" x14ac:dyDescent="0.2">
      <c r="A43" s="13">
        <v>45697</v>
      </c>
      <c r="B43" s="14" t="s">
        <v>77</v>
      </c>
      <c r="C43" s="14" t="s">
        <v>51</v>
      </c>
      <c r="D43" s="14"/>
      <c r="E43" s="14"/>
      <c r="F43" s="14"/>
      <c r="G43" s="14" t="s">
        <v>66</v>
      </c>
      <c r="H43" s="14" t="s">
        <v>66</v>
      </c>
      <c r="I43" s="15" t="s">
        <v>62</v>
      </c>
      <c r="J43" s="14"/>
      <c r="K43" s="15"/>
      <c r="L43" s="14"/>
      <c r="M43" s="16"/>
      <c r="N43" s="13"/>
    </row>
    <row r="44" spans="1:14" s="17" customFormat="1" ht="12.75" x14ac:dyDescent="0.2">
      <c r="A44" s="13">
        <v>45696</v>
      </c>
      <c r="B44" s="14" t="s">
        <v>77</v>
      </c>
      <c r="C44" s="14" t="s">
        <v>51</v>
      </c>
      <c r="D44" s="14"/>
      <c r="E44" s="14"/>
      <c r="F44" s="14"/>
      <c r="G44" s="15" t="s">
        <v>68</v>
      </c>
      <c r="H44" s="14" t="s">
        <v>66</v>
      </c>
      <c r="I44" s="15" t="s">
        <v>62</v>
      </c>
      <c r="J44" s="14"/>
      <c r="K44" s="15"/>
      <c r="L44" s="14"/>
      <c r="M44" s="16"/>
      <c r="N44" s="13" t="s">
        <v>78</v>
      </c>
    </row>
    <row r="45" spans="1:14" s="17" customFormat="1" ht="12.75" x14ac:dyDescent="0.2">
      <c r="A45" s="13">
        <v>45634</v>
      </c>
      <c r="B45" s="14" t="s">
        <v>38</v>
      </c>
      <c r="C45" s="14" t="s">
        <v>5</v>
      </c>
      <c r="D45" s="14"/>
      <c r="E45" s="14"/>
      <c r="F45" s="14"/>
      <c r="G45" s="14"/>
      <c r="H45" s="14" t="s">
        <v>67</v>
      </c>
      <c r="I45" s="15" t="s">
        <v>68</v>
      </c>
      <c r="J45" s="14"/>
      <c r="K45" s="15"/>
      <c r="L45" s="14"/>
      <c r="M45" s="16" t="s">
        <v>73</v>
      </c>
      <c r="N45" s="13"/>
    </row>
    <row r="46" spans="1:14" s="17" customFormat="1" ht="12.75" x14ac:dyDescent="0.2">
      <c r="A46" s="13">
        <v>45633</v>
      </c>
      <c r="B46" s="14" t="s">
        <v>38</v>
      </c>
      <c r="C46" s="14" t="s">
        <v>5</v>
      </c>
      <c r="D46" s="14"/>
      <c r="E46" s="14"/>
      <c r="F46" s="14"/>
      <c r="G46" s="14"/>
      <c r="H46" s="14" t="s">
        <v>66</v>
      </c>
      <c r="I46" s="14" t="s">
        <v>67</v>
      </c>
      <c r="J46" s="14"/>
      <c r="K46" s="15"/>
      <c r="L46" s="14"/>
      <c r="M46" s="18" t="s">
        <v>71</v>
      </c>
      <c r="N46" s="13" t="s">
        <v>72</v>
      </c>
    </row>
    <row r="47" spans="1:14" s="22" customFormat="1" ht="25.5" x14ac:dyDescent="0.2">
      <c r="A47" s="19">
        <v>45599</v>
      </c>
      <c r="B47" s="20" t="s">
        <v>121</v>
      </c>
      <c r="C47" s="20" t="s">
        <v>5</v>
      </c>
      <c r="D47" s="20"/>
      <c r="E47" s="20"/>
      <c r="F47" s="20"/>
      <c r="G47" s="20"/>
      <c r="H47" s="20"/>
      <c r="I47" s="20"/>
      <c r="J47" s="20"/>
      <c r="K47" s="20"/>
      <c r="L47" s="20"/>
      <c r="M47" s="21" t="s">
        <v>70</v>
      </c>
      <c r="N47" s="19" t="s">
        <v>76</v>
      </c>
    </row>
    <row r="48" spans="1:14" s="17" customFormat="1" ht="12.75" x14ac:dyDescent="0.2">
      <c r="A48" s="13">
        <v>45459</v>
      </c>
      <c r="B48" s="14" t="s">
        <v>10</v>
      </c>
      <c r="C48" s="14" t="s">
        <v>5</v>
      </c>
      <c r="D48" s="14"/>
      <c r="E48" s="14"/>
      <c r="F48" s="14"/>
      <c r="G48" s="14"/>
      <c r="H48" s="14"/>
      <c r="I48" s="14"/>
      <c r="J48" s="14"/>
      <c r="K48" s="15"/>
      <c r="L48" s="14"/>
      <c r="M48" s="16" t="s">
        <v>74</v>
      </c>
      <c r="N48" s="13"/>
    </row>
    <row r="49" spans="1:14" s="17" customFormat="1" ht="12.75" x14ac:dyDescent="0.2">
      <c r="A49" s="13">
        <v>45458</v>
      </c>
      <c r="B49" s="14" t="s">
        <v>10</v>
      </c>
      <c r="C49" s="14" t="s">
        <v>5</v>
      </c>
      <c r="D49" s="14"/>
      <c r="E49" s="14"/>
      <c r="F49" s="14"/>
      <c r="G49" s="14"/>
      <c r="H49" s="14"/>
      <c r="I49" s="14"/>
      <c r="J49" s="14"/>
      <c r="K49" s="15"/>
      <c r="L49" s="14"/>
      <c r="M49" s="16" t="s">
        <v>70</v>
      </c>
      <c r="N49" s="13"/>
    </row>
    <row r="50" spans="1:14" s="17" customFormat="1" ht="12.75" x14ac:dyDescent="0.2">
      <c r="A50" s="13">
        <v>45445</v>
      </c>
      <c r="B50" s="14" t="s">
        <v>69</v>
      </c>
      <c r="C50" s="14" t="s">
        <v>51</v>
      </c>
      <c r="D50" s="14"/>
      <c r="E50" s="14"/>
      <c r="F50" s="14"/>
      <c r="G50" s="14"/>
      <c r="H50" s="14"/>
      <c r="I50" s="14"/>
      <c r="J50" s="14"/>
      <c r="K50" s="15"/>
      <c r="L50" s="14"/>
      <c r="M50" s="16"/>
      <c r="N50" s="13"/>
    </row>
    <row r="51" spans="1:14" s="17" customFormat="1" ht="12.75" x14ac:dyDescent="0.2">
      <c r="A51" s="13">
        <v>45444</v>
      </c>
      <c r="B51" s="14" t="s">
        <v>69</v>
      </c>
      <c r="C51" s="14" t="s">
        <v>51</v>
      </c>
      <c r="D51" s="14"/>
      <c r="E51" s="14"/>
      <c r="F51" s="14"/>
      <c r="G51" s="14"/>
      <c r="H51" s="14"/>
      <c r="I51" s="14"/>
      <c r="J51" s="14"/>
      <c r="K51" s="15"/>
      <c r="L51" s="14"/>
      <c r="M51" s="16"/>
      <c r="N51" s="13"/>
    </row>
    <row r="52" spans="1:14" s="17" customFormat="1" ht="12.75" x14ac:dyDescent="0.2">
      <c r="A52" s="13">
        <v>45402</v>
      </c>
      <c r="B52" s="14" t="s">
        <v>65</v>
      </c>
      <c r="C52" s="14" t="s">
        <v>5</v>
      </c>
      <c r="D52" s="14"/>
      <c r="E52" s="14"/>
      <c r="F52" s="14"/>
      <c r="G52" s="14"/>
      <c r="H52" s="14"/>
      <c r="I52" s="14"/>
      <c r="J52" s="14" t="s">
        <v>59</v>
      </c>
      <c r="K52" s="14"/>
      <c r="L52" s="14"/>
      <c r="M52" s="16"/>
      <c r="N52" s="13"/>
    </row>
    <row r="53" spans="1:14" s="17" customFormat="1" ht="12.75" x14ac:dyDescent="0.2">
      <c r="A53" s="13">
        <v>45402</v>
      </c>
      <c r="B53" s="14" t="s">
        <v>65</v>
      </c>
      <c r="C53" s="14" t="s">
        <v>5</v>
      </c>
      <c r="D53" s="14"/>
      <c r="E53" s="14"/>
      <c r="F53" s="14"/>
      <c r="G53" s="14"/>
      <c r="H53" s="14"/>
      <c r="I53" s="14"/>
      <c r="J53" s="14" t="s">
        <v>59</v>
      </c>
      <c r="K53" s="14"/>
      <c r="L53" s="14"/>
      <c r="M53" s="16"/>
      <c r="N53" s="13"/>
    </row>
    <row r="54" spans="1:14" s="22" customFormat="1" ht="12.75" x14ac:dyDescent="0.2">
      <c r="A54" s="19">
        <v>45346</v>
      </c>
      <c r="B54" s="20" t="s">
        <v>64</v>
      </c>
      <c r="C54" s="20" t="s">
        <v>51</v>
      </c>
      <c r="D54" s="20"/>
      <c r="E54" s="20"/>
      <c r="F54" s="20"/>
      <c r="G54" s="20"/>
      <c r="H54" s="20"/>
      <c r="I54" s="20"/>
      <c r="J54" s="20" t="s">
        <v>59</v>
      </c>
      <c r="K54" s="20"/>
      <c r="L54" s="20"/>
      <c r="M54" s="21"/>
      <c r="N54" s="19"/>
    </row>
    <row r="55" spans="1:14" s="17" customFormat="1" ht="12.75" x14ac:dyDescent="0.2">
      <c r="A55" s="13">
        <v>45332</v>
      </c>
      <c r="B55" s="14" t="s">
        <v>61</v>
      </c>
      <c r="C55" s="14" t="s">
        <v>5</v>
      </c>
      <c r="D55" s="14"/>
      <c r="E55" s="14"/>
      <c r="F55" s="14"/>
      <c r="G55" s="14"/>
      <c r="H55" s="14"/>
      <c r="I55" s="14"/>
      <c r="J55" s="15" t="s">
        <v>62</v>
      </c>
      <c r="K55" s="14"/>
      <c r="L55" s="14"/>
      <c r="M55" s="16"/>
      <c r="N55" s="13" t="s">
        <v>63</v>
      </c>
    </row>
    <row r="56" spans="1:14" s="17" customFormat="1" ht="12.75" x14ac:dyDescent="0.2">
      <c r="A56" s="13">
        <v>45312</v>
      </c>
      <c r="B56" s="14" t="s">
        <v>56</v>
      </c>
      <c r="C56" s="14" t="s">
        <v>5</v>
      </c>
      <c r="D56" s="14"/>
      <c r="E56" s="14"/>
      <c r="F56" s="14"/>
      <c r="G56" s="14"/>
      <c r="H56" s="14"/>
      <c r="I56" s="14"/>
      <c r="J56" s="14" t="s">
        <v>59</v>
      </c>
      <c r="K56" s="14"/>
      <c r="L56" s="14"/>
      <c r="M56" s="16" t="s">
        <v>57</v>
      </c>
      <c r="N56" s="13"/>
    </row>
    <row r="57" spans="1:14" s="17" customFormat="1" ht="12.75" x14ac:dyDescent="0.2">
      <c r="A57" s="13">
        <v>45311</v>
      </c>
      <c r="B57" s="14" t="s">
        <v>56</v>
      </c>
      <c r="C57" s="14" t="s">
        <v>5</v>
      </c>
      <c r="D57" s="14"/>
      <c r="E57" s="14"/>
      <c r="F57" s="14"/>
      <c r="G57" s="14"/>
      <c r="H57" s="14"/>
      <c r="I57" s="14"/>
      <c r="J57" s="14" t="s">
        <v>58</v>
      </c>
      <c r="K57" s="14"/>
      <c r="L57" s="14"/>
      <c r="M57" s="16" t="s">
        <v>57</v>
      </c>
      <c r="N57" s="13"/>
    </row>
    <row r="58" spans="1:14" s="17" customFormat="1" ht="12.75" x14ac:dyDescent="0.2">
      <c r="A58" s="13">
        <v>45221</v>
      </c>
      <c r="B58" s="14" t="s">
        <v>60</v>
      </c>
      <c r="C58" s="14" t="s">
        <v>5</v>
      </c>
      <c r="D58" s="14"/>
      <c r="E58" s="14"/>
      <c r="F58" s="14"/>
      <c r="G58" s="14"/>
      <c r="H58" s="14"/>
      <c r="I58" s="14"/>
      <c r="J58" s="14"/>
      <c r="K58" s="14"/>
      <c r="L58" s="14"/>
      <c r="M58" s="16" t="s">
        <v>57</v>
      </c>
      <c r="N58" s="13"/>
    </row>
    <row r="59" spans="1:14" s="17" customFormat="1" ht="12.75" x14ac:dyDescent="0.2">
      <c r="A59" s="13">
        <v>45193</v>
      </c>
      <c r="B59" s="14" t="s">
        <v>56</v>
      </c>
      <c r="C59" s="14" t="s">
        <v>5</v>
      </c>
      <c r="D59" s="14"/>
      <c r="E59" s="14"/>
      <c r="F59" s="14"/>
      <c r="G59" s="14"/>
      <c r="H59" s="14"/>
      <c r="I59" s="14"/>
      <c r="J59" s="16"/>
      <c r="K59" s="14"/>
      <c r="L59" s="14"/>
      <c r="M59" s="16" t="s">
        <v>57</v>
      </c>
      <c r="N59" s="13"/>
    </row>
    <row r="60" spans="1:14" s="17" customFormat="1" ht="12.75" x14ac:dyDescent="0.2">
      <c r="A60" s="13">
        <v>45192</v>
      </c>
      <c r="B60" s="14" t="s">
        <v>56</v>
      </c>
      <c r="C60" s="14" t="s">
        <v>5</v>
      </c>
      <c r="D60" s="14"/>
      <c r="E60" s="14"/>
      <c r="F60" s="14"/>
      <c r="G60" s="14"/>
      <c r="H60" s="14"/>
      <c r="I60" s="14"/>
      <c r="J60" s="16"/>
      <c r="K60" s="14"/>
      <c r="L60" s="14"/>
      <c r="M60" s="16" t="s">
        <v>57</v>
      </c>
      <c r="N60" s="13"/>
    </row>
    <row r="61" spans="1:14" s="17" customFormat="1" ht="12.75" x14ac:dyDescent="0.2">
      <c r="A61" s="13">
        <v>45109</v>
      </c>
      <c r="B61" s="14" t="s">
        <v>10</v>
      </c>
      <c r="C61" s="14" t="s">
        <v>5</v>
      </c>
      <c r="D61" s="14"/>
      <c r="E61" s="14"/>
      <c r="F61" s="14"/>
      <c r="G61" s="14"/>
      <c r="H61" s="14"/>
      <c r="I61" s="14"/>
      <c r="J61" s="14"/>
      <c r="K61" s="14" t="s">
        <v>16</v>
      </c>
      <c r="L61" s="14" t="s">
        <v>2</v>
      </c>
      <c r="M61" s="16"/>
      <c r="N61" s="13"/>
    </row>
    <row r="62" spans="1:14" s="17" customFormat="1" ht="12.75" x14ac:dyDescent="0.2">
      <c r="A62" s="13">
        <v>45108</v>
      </c>
      <c r="B62" s="14" t="s">
        <v>10</v>
      </c>
      <c r="C62" s="14" t="s">
        <v>5</v>
      </c>
      <c r="D62" s="14"/>
      <c r="E62" s="14"/>
      <c r="F62" s="14"/>
      <c r="G62" s="14"/>
      <c r="H62" s="14"/>
      <c r="I62" s="14"/>
      <c r="J62" s="14"/>
      <c r="K62" s="14" t="s">
        <v>15</v>
      </c>
      <c r="L62" s="14" t="s">
        <v>15</v>
      </c>
      <c r="M62" s="16"/>
      <c r="N62" s="13" t="s">
        <v>55</v>
      </c>
    </row>
    <row r="63" spans="1:14" s="17" customFormat="1" ht="12.75" x14ac:dyDescent="0.2">
      <c r="A63" s="13">
        <v>45081</v>
      </c>
      <c r="B63" s="14" t="s">
        <v>50</v>
      </c>
      <c r="C63" s="14" t="s">
        <v>51</v>
      </c>
      <c r="D63" s="14"/>
      <c r="E63" s="14"/>
      <c r="F63" s="14"/>
      <c r="G63" s="14"/>
      <c r="H63" s="14"/>
      <c r="I63" s="14"/>
      <c r="J63" s="14"/>
      <c r="K63" s="14" t="s">
        <v>6</v>
      </c>
      <c r="L63" s="15" t="s">
        <v>52</v>
      </c>
      <c r="M63" s="14"/>
      <c r="N63" s="13"/>
    </row>
    <row r="64" spans="1:14" s="17" customFormat="1" ht="38.25" x14ac:dyDescent="0.2">
      <c r="A64" s="13">
        <v>45080</v>
      </c>
      <c r="B64" s="14" t="s">
        <v>50</v>
      </c>
      <c r="C64" s="14" t="s">
        <v>51</v>
      </c>
      <c r="D64" s="14"/>
      <c r="E64" s="14"/>
      <c r="F64" s="14"/>
      <c r="G64" s="14"/>
      <c r="H64" s="14"/>
      <c r="I64" s="14"/>
      <c r="J64" s="14"/>
      <c r="K64" s="14" t="s">
        <v>15</v>
      </c>
      <c r="L64" s="15" t="s">
        <v>52</v>
      </c>
      <c r="M64" s="18" t="s">
        <v>53</v>
      </c>
      <c r="N64" s="13" t="s">
        <v>54</v>
      </c>
    </row>
    <row r="65" spans="1:14" s="17" customFormat="1" ht="12.75" x14ac:dyDescent="0.2">
      <c r="A65" s="13">
        <v>45060</v>
      </c>
      <c r="B65" s="14" t="s">
        <v>45</v>
      </c>
      <c r="C65" s="14" t="s">
        <v>5</v>
      </c>
      <c r="D65" s="14"/>
      <c r="E65" s="14"/>
      <c r="F65" s="14"/>
      <c r="G65" s="14"/>
      <c r="H65" s="14"/>
      <c r="I65" s="14"/>
      <c r="J65" s="14"/>
      <c r="K65" s="15" t="s">
        <v>13</v>
      </c>
      <c r="L65" s="14" t="s">
        <v>14</v>
      </c>
      <c r="M65" s="16"/>
      <c r="N65" s="27" t="s">
        <v>46</v>
      </c>
    </row>
    <row r="66" spans="1:14" s="17" customFormat="1" ht="25.5" x14ac:dyDescent="0.2">
      <c r="A66" s="13">
        <v>45059</v>
      </c>
      <c r="B66" s="14" t="s">
        <v>45</v>
      </c>
      <c r="C66" s="14" t="s">
        <v>5</v>
      </c>
      <c r="D66" s="14"/>
      <c r="E66" s="14"/>
      <c r="F66" s="14"/>
      <c r="G66" s="14"/>
      <c r="H66" s="14"/>
      <c r="I66" s="14"/>
      <c r="J66" s="14"/>
      <c r="K66" s="15" t="s">
        <v>13</v>
      </c>
      <c r="L66" s="14" t="s">
        <v>14</v>
      </c>
      <c r="M66" s="16"/>
      <c r="N66" s="13" t="s">
        <v>49</v>
      </c>
    </row>
    <row r="67" spans="1:14" s="22" customFormat="1" ht="25.5" x14ac:dyDescent="0.2">
      <c r="A67" s="19" t="s">
        <v>40</v>
      </c>
      <c r="B67" s="20" t="s">
        <v>44</v>
      </c>
      <c r="C67" s="20" t="s">
        <v>5</v>
      </c>
      <c r="D67" s="20"/>
      <c r="E67" s="20"/>
      <c r="F67" s="20"/>
      <c r="G67" s="20"/>
      <c r="H67" s="20"/>
      <c r="I67" s="20"/>
      <c r="J67" s="20"/>
      <c r="K67" s="20" t="s">
        <v>8</v>
      </c>
      <c r="L67" s="20"/>
      <c r="M67" s="21"/>
      <c r="N67" s="19"/>
    </row>
    <row r="68" spans="1:14" s="17" customFormat="1" ht="25.5" x14ac:dyDescent="0.2">
      <c r="A68" s="13">
        <v>45032</v>
      </c>
      <c r="B68" s="14" t="s">
        <v>41</v>
      </c>
      <c r="C68" s="14" t="s">
        <v>5</v>
      </c>
      <c r="D68" s="14"/>
      <c r="E68" s="14"/>
      <c r="F68" s="14"/>
      <c r="G68" s="14"/>
      <c r="H68" s="14"/>
      <c r="I68" s="14"/>
      <c r="J68" s="14"/>
      <c r="K68" s="14" t="s">
        <v>14</v>
      </c>
      <c r="L68" s="2"/>
      <c r="M68" s="23" t="s">
        <v>39</v>
      </c>
      <c r="N68" s="13" t="s">
        <v>75</v>
      </c>
    </row>
    <row r="69" spans="1:14" s="17" customFormat="1" ht="25.5" x14ac:dyDescent="0.2">
      <c r="A69" s="13" t="s">
        <v>48</v>
      </c>
      <c r="B69" s="14" t="s">
        <v>41</v>
      </c>
      <c r="C69" s="14" t="s">
        <v>5</v>
      </c>
      <c r="D69" s="14"/>
      <c r="E69" s="14"/>
      <c r="F69" s="14"/>
      <c r="G69" s="14"/>
      <c r="H69" s="14"/>
      <c r="I69" s="14"/>
      <c r="J69" s="14"/>
      <c r="K69" s="14" t="s">
        <v>14</v>
      </c>
      <c r="L69" s="2"/>
      <c r="M69" s="23" t="s">
        <v>11</v>
      </c>
      <c r="N69" s="13" t="s">
        <v>75</v>
      </c>
    </row>
    <row r="70" spans="1:14" s="17" customFormat="1" ht="25.5" x14ac:dyDescent="0.2">
      <c r="A70" s="13" t="s">
        <v>47</v>
      </c>
      <c r="B70" s="14" t="s">
        <v>41</v>
      </c>
      <c r="C70" s="14" t="s">
        <v>5</v>
      </c>
      <c r="D70" s="14"/>
      <c r="E70" s="14"/>
      <c r="F70" s="14"/>
      <c r="G70" s="14"/>
      <c r="H70" s="14"/>
      <c r="I70" s="14"/>
      <c r="J70" s="14"/>
      <c r="K70" s="14" t="s">
        <v>8</v>
      </c>
      <c r="L70" s="2"/>
      <c r="M70" s="28" t="s">
        <v>19</v>
      </c>
      <c r="N70" s="13" t="s">
        <v>75</v>
      </c>
    </row>
    <row r="71" spans="1:14" s="17" customFormat="1" ht="12.75" x14ac:dyDescent="0.2">
      <c r="A71" s="13">
        <v>45018</v>
      </c>
      <c r="B71" s="14" t="s">
        <v>7</v>
      </c>
      <c r="C71" s="14" t="s">
        <v>5</v>
      </c>
      <c r="D71" s="14"/>
      <c r="E71" s="14"/>
      <c r="F71" s="14"/>
      <c r="G71" s="14"/>
      <c r="H71" s="14"/>
      <c r="I71" s="14"/>
      <c r="J71" s="14"/>
      <c r="K71" s="15" t="s">
        <v>13</v>
      </c>
      <c r="L71" s="14"/>
      <c r="M71" s="16" t="s">
        <v>20</v>
      </c>
      <c r="N71" s="13"/>
    </row>
    <row r="72" spans="1:14" s="17" customFormat="1" ht="12.75" x14ac:dyDescent="0.2">
      <c r="A72" s="13">
        <v>45017</v>
      </c>
      <c r="B72" s="14" t="s">
        <v>7</v>
      </c>
      <c r="C72" s="14" t="s">
        <v>5</v>
      </c>
      <c r="D72" s="14"/>
      <c r="E72" s="14"/>
      <c r="F72" s="14"/>
      <c r="G72" s="14"/>
      <c r="H72" s="14"/>
      <c r="I72" s="14"/>
      <c r="J72" s="14"/>
      <c r="K72" s="14" t="s">
        <v>14</v>
      </c>
      <c r="L72" s="14"/>
      <c r="M72" s="18" t="s">
        <v>19</v>
      </c>
      <c r="N72" s="13"/>
    </row>
    <row r="73" spans="1:14" s="17" customFormat="1" ht="12.75" x14ac:dyDescent="0.2">
      <c r="A73" s="13">
        <v>44948</v>
      </c>
      <c r="B73" s="14" t="s">
        <v>37</v>
      </c>
      <c r="C73" s="14" t="s">
        <v>5</v>
      </c>
      <c r="D73" s="14"/>
      <c r="E73" s="14"/>
      <c r="F73" s="14"/>
      <c r="G73" s="14"/>
      <c r="H73" s="14"/>
      <c r="I73" s="14"/>
      <c r="J73" s="14"/>
      <c r="K73" s="15" t="s">
        <v>13</v>
      </c>
      <c r="L73" s="14"/>
      <c r="M73" s="16" t="s">
        <v>43</v>
      </c>
      <c r="N73" s="13"/>
    </row>
    <row r="74" spans="1:14" s="17" customFormat="1" ht="12.75" x14ac:dyDescent="0.2">
      <c r="A74" s="13">
        <v>44947</v>
      </c>
      <c r="B74" s="14" t="s">
        <v>37</v>
      </c>
      <c r="C74" s="14" t="s">
        <v>5</v>
      </c>
      <c r="D74" s="14"/>
      <c r="E74" s="14"/>
      <c r="F74" s="14"/>
      <c r="G74" s="14"/>
      <c r="H74" s="14"/>
      <c r="I74" s="14"/>
      <c r="J74" s="14"/>
      <c r="K74" s="15" t="s">
        <v>13</v>
      </c>
      <c r="L74" s="14"/>
      <c r="M74" s="16" t="s">
        <v>42</v>
      </c>
      <c r="N74" s="13"/>
    </row>
    <row r="75" spans="1:14" s="17" customFormat="1" ht="12.75" x14ac:dyDescent="0.2">
      <c r="A75" s="13">
        <v>44899</v>
      </c>
      <c r="B75" s="14" t="s">
        <v>38</v>
      </c>
      <c r="C75" s="14" t="s">
        <v>5</v>
      </c>
      <c r="D75" s="14"/>
      <c r="E75" s="14"/>
      <c r="F75" s="14"/>
      <c r="G75" s="14"/>
      <c r="H75" s="14"/>
      <c r="I75" s="14"/>
      <c r="J75" s="14"/>
      <c r="K75" s="14"/>
      <c r="L75" s="14"/>
      <c r="M75" s="18" t="s">
        <v>19</v>
      </c>
      <c r="N75" s="13"/>
    </row>
    <row r="76" spans="1:14" s="17" customFormat="1" ht="25.5" x14ac:dyDescent="0.2">
      <c r="A76" s="13">
        <v>44898</v>
      </c>
      <c r="B76" s="14" t="s">
        <v>38</v>
      </c>
      <c r="C76" s="14" t="s">
        <v>5</v>
      </c>
      <c r="D76" s="14"/>
      <c r="E76" s="14"/>
      <c r="F76" s="14"/>
      <c r="G76" s="14"/>
      <c r="H76" s="14"/>
      <c r="I76" s="14"/>
      <c r="J76" s="14"/>
      <c r="K76" s="14"/>
      <c r="L76" s="14"/>
      <c r="M76" s="18" t="s">
        <v>39</v>
      </c>
      <c r="N76" s="13"/>
    </row>
    <row r="77" spans="1:14" s="17" customFormat="1" ht="12.75" x14ac:dyDescent="0.2">
      <c r="A77" s="13">
        <v>44857</v>
      </c>
      <c r="B77" s="14" t="s">
        <v>4</v>
      </c>
      <c r="C77" s="14" t="s">
        <v>5</v>
      </c>
      <c r="D77" s="14"/>
      <c r="E77" s="14"/>
      <c r="F77" s="14"/>
      <c r="G77" s="14"/>
      <c r="H77" s="14"/>
      <c r="I77" s="14"/>
      <c r="J77" s="14"/>
      <c r="K77" s="14"/>
      <c r="L77" s="14"/>
      <c r="M77" s="18" t="s">
        <v>19</v>
      </c>
      <c r="N77" s="13"/>
    </row>
    <row r="78" spans="1:14" s="17" customFormat="1" ht="12.75" x14ac:dyDescent="0.2">
      <c r="A78" s="13">
        <v>44856</v>
      </c>
      <c r="B78" s="14" t="s">
        <v>4</v>
      </c>
      <c r="C78" s="14" t="s">
        <v>5</v>
      </c>
      <c r="D78" s="14"/>
      <c r="E78" s="14"/>
      <c r="F78" s="14"/>
      <c r="G78" s="14"/>
      <c r="H78" s="14"/>
      <c r="I78" s="14"/>
      <c r="J78" s="14"/>
      <c r="K78" s="14"/>
      <c r="L78" s="14"/>
      <c r="M78" s="18" t="s">
        <v>19</v>
      </c>
      <c r="N78" s="13"/>
    </row>
    <row r="79" spans="1:14" s="17" customFormat="1" ht="12.75" x14ac:dyDescent="0.2">
      <c r="A79" s="13">
        <v>44829</v>
      </c>
      <c r="B79" s="14" t="s">
        <v>37</v>
      </c>
      <c r="C79" s="14" t="s">
        <v>5</v>
      </c>
      <c r="D79" s="14"/>
      <c r="E79" s="14"/>
      <c r="F79" s="14"/>
      <c r="G79" s="14"/>
      <c r="H79" s="14"/>
      <c r="I79" s="14"/>
      <c r="J79" s="14"/>
      <c r="K79" s="14"/>
      <c r="L79" s="14"/>
      <c r="M79" s="16" t="s">
        <v>11</v>
      </c>
      <c r="N79" s="13"/>
    </row>
    <row r="80" spans="1:14" s="17" customFormat="1" ht="12.75" x14ac:dyDescent="0.2">
      <c r="A80" s="13">
        <v>44828</v>
      </c>
      <c r="B80" s="14" t="s">
        <v>37</v>
      </c>
      <c r="C80" s="14" t="s">
        <v>5</v>
      </c>
      <c r="D80" s="14"/>
      <c r="E80" s="14"/>
      <c r="F80" s="14"/>
      <c r="G80" s="14"/>
      <c r="H80" s="14"/>
      <c r="I80" s="14"/>
      <c r="J80" s="14"/>
      <c r="K80" s="14"/>
      <c r="L80" s="14"/>
      <c r="M80" s="18" t="s">
        <v>19</v>
      </c>
      <c r="N80" s="13"/>
    </row>
    <row r="81" spans="1:14" s="17" customFormat="1" ht="25.5" x14ac:dyDescent="0.2">
      <c r="A81" s="13" t="s">
        <v>34</v>
      </c>
      <c r="B81" s="14" t="s">
        <v>10</v>
      </c>
      <c r="C81" s="14" t="s">
        <v>5</v>
      </c>
      <c r="D81" s="14"/>
      <c r="E81" s="14"/>
      <c r="F81" s="14"/>
      <c r="G81" s="14"/>
      <c r="H81" s="14"/>
      <c r="I81" s="14"/>
      <c r="J81" s="14"/>
      <c r="K81" s="14"/>
      <c r="L81" s="14"/>
      <c r="M81" s="16" t="s">
        <v>18</v>
      </c>
      <c r="N81" s="13" t="s">
        <v>36</v>
      </c>
    </row>
    <row r="82" spans="1:14" s="17" customFormat="1" ht="25.5" x14ac:dyDescent="0.2">
      <c r="A82" s="13" t="s">
        <v>35</v>
      </c>
      <c r="B82" s="14" t="s">
        <v>10</v>
      </c>
      <c r="C82" s="14" t="s">
        <v>5</v>
      </c>
      <c r="D82" s="14"/>
      <c r="E82" s="14"/>
      <c r="F82" s="14"/>
      <c r="G82" s="14"/>
      <c r="H82" s="14"/>
      <c r="I82" s="14"/>
      <c r="J82" s="14"/>
      <c r="K82" s="14"/>
      <c r="L82" s="14"/>
      <c r="M82" s="18" t="s">
        <v>21</v>
      </c>
      <c r="N82" s="13"/>
    </row>
    <row r="83" spans="1:14" s="17" customFormat="1" ht="12.75" x14ac:dyDescent="0.2">
      <c r="A83" s="13">
        <v>44724</v>
      </c>
      <c r="B83" s="14" t="s">
        <v>9</v>
      </c>
      <c r="C83" s="14" t="s">
        <v>5</v>
      </c>
      <c r="D83" s="14"/>
      <c r="E83" s="14"/>
      <c r="F83" s="14"/>
      <c r="G83" s="14"/>
      <c r="H83" s="14"/>
      <c r="I83" s="14"/>
      <c r="J83" s="14"/>
      <c r="K83" s="14"/>
      <c r="L83" s="14"/>
      <c r="M83" s="16" t="s">
        <v>3</v>
      </c>
      <c r="N83" s="13"/>
    </row>
    <row r="84" spans="1:14" s="17" customFormat="1" ht="12.75" x14ac:dyDescent="0.2">
      <c r="A84" s="13">
        <v>44723</v>
      </c>
      <c r="B84" s="14" t="s">
        <v>9</v>
      </c>
      <c r="C84" s="14" t="s">
        <v>5</v>
      </c>
      <c r="D84" s="14"/>
      <c r="E84" s="14"/>
      <c r="F84" s="14"/>
      <c r="G84" s="14"/>
      <c r="H84" s="14"/>
      <c r="I84" s="14"/>
      <c r="J84" s="14"/>
      <c r="K84" s="14"/>
      <c r="L84" s="14"/>
      <c r="M84" s="16" t="s">
        <v>3</v>
      </c>
      <c r="N84" s="13"/>
    </row>
    <row r="85" spans="1:14" s="17" customFormat="1" ht="12.75" x14ac:dyDescent="0.2">
      <c r="A85" s="13">
        <v>44654</v>
      </c>
      <c r="B85" s="14" t="s">
        <v>23</v>
      </c>
      <c r="C85" s="14" t="s">
        <v>5</v>
      </c>
      <c r="D85" s="14"/>
      <c r="E85" s="14"/>
      <c r="F85" s="14"/>
      <c r="G85" s="14"/>
      <c r="H85" s="14"/>
      <c r="I85" s="14"/>
      <c r="J85" s="14"/>
      <c r="K85" s="14"/>
      <c r="L85" s="14"/>
      <c r="M85" s="16" t="s">
        <v>33</v>
      </c>
      <c r="N85" s="13"/>
    </row>
    <row r="86" spans="1:14" s="17" customFormat="1" ht="12.75" x14ac:dyDescent="0.2">
      <c r="A86" s="13">
        <v>44653</v>
      </c>
      <c r="B86" s="14" t="s">
        <v>23</v>
      </c>
      <c r="C86" s="14" t="s">
        <v>5</v>
      </c>
      <c r="D86" s="14"/>
      <c r="E86" s="14"/>
      <c r="F86" s="14"/>
      <c r="G86" s="14"/>
      <c r="H86" s="14"/>
      <c r="I86" s="14"/>
      <c r="J86" s="14"/>
      <c r="K86" s="14"/>
      <c r="L86" s="14"/>
      <c r="M86" s="16" t="s">
        <v>33</v>
      </c>
      <c r="N86" s="13"/>
    </row>
    <row r="87" spans="1:14" s="17" customFormat="1" ht="12.75" x14ac:dyDescent="0.2">
      <c r="A87" s="13">
        <v>44535</v>
      </c>
      <c r="B87" s="14" t="s">
        <v>30</v>
      </c>
      <c r="C87" s="14" t="s">
        <v>5</v>
      </c>
      <c r="D87" s="14"/>
      <c r="E87" s="14"/>
      <c r="F87" s="14"/>
      <c r="G87" s="14"/>
      <c r="H87" s="14"/>
      <c r="I87" s="14"/>
      <c r="J87" s="14"/>
      <c r="K87" s="14"/>
      <c r="L87" s="14"/>
      <c r="M87" s="16" t="s">
        <v>18</v>
      </c>
      <c r="N87" s="13"/>
    </row>
    <row r="88" spans="1:14" s="17" customFormat="1" ht="12.75" x14ac:dyDescent="0.2">
      <c r="A88" s="13">
        <v>44534</v>
      </c>
      <c r="B88" s="14" t="s">
        <v>30</v>
      </c>
      <c r="C88" s="14" t="s">
        <v>5</v>
      </c>
      <c r="D88" s="14"/>
      <c r="E88" s="14"/>
      <c r="F88" s="14"/>
      <c r="G88" s="14"/>
      <c r="H88" s="14"/>
      <c r="I88" s="14"/>
      <c r="J88" s="14"/>
      <c r="K88" s="14"/>
      <c r="L88" s="14"/>
      <c r="M88" s="16" t="s">
        <v>16</v>
      </c>
      <c r="N88" s="13" t="s">
        <v>31</v>
      </c>
    </row>
    <row r="89" spans="1:14" s="22" customFormat="1" ht="12.75" x14ac:dyDescent="0.2">
      <c r="A89" s="19" t="s">
        <v>28</v>
      </c>
      <c r="B89" s="20" t="s">
        <v>32</v>
      </c>
      <c r="C89" s="20" t="s">
        <v>29</v>
      </c>
      <c r="D89" s="20"/>
      <c r="E89" s="20"/>
      <c r="F89" s="20"/>
      <c r="G89" s="20"/>
      <c r="H89" s="20"/>
      <c r="I89" s="20"/>
      <c r="J89" s="20"/>
      <c r="K89" s="20"/>
      <c r="L89" s="20"/>
      <c r="M89" s="21" t="s">
        <v>2</v>
      </c>
      <c r="N89" s="19"/>
    </row>
    <row r="90" spans="1:14" s="17" customFormat="1" ht="12.75" x14ac:dyDescent="0.2">
      <c r="A90" s="13">
        <v>44451</v>
      </c>
      <c r="B90" s="14" t="s">
        <v>25</v>
      </c>
      <c r="C90" s="14" t="s">
        <v>5</v>
      </c>
      <c r="D90" s="14"/>
      <c r="E90" s="14"/>
      <c r="F90" s="14"/>
      <c r="G90" s="14"/>
      <c r="H90" s="14"/>
      <c r="I90" s="14"/>
      <c r="J90" s="14"/>
      <c r="K90" s="14"/>
      <c r="L90" s="14"/>
      <c r="M90" s="18" t="s">
        <v>17</v>
      </c>
      <c r="N90" s="13"/>
    </row>
    <row r="91" spans="1:14" s="17" customFormat="1" ht="12.75" x14ac:dyDescent="0.2">
      <c r="A91" s="13">
        <v>44451</v>
      </c>
      <c r="B91" s="14" t="s">
        <v>25</v>
      </c>
      <c r="C91" s="14" t="s">
        <v>5</v>
      </c>
      <c r="D91" s="14"/>
      <c r="E91" s="14"/>
      <c r="F91" s="14"/>
      <c r="G91" s="14"/>
      <c r="H91" s="14"/>
      <c r="I91" s="14"/>
      <c r="J91" s="14"/>
      <c r="K91" s="14"/>
      <c r="L91" s="14"/>
      <c r="M91" s="16" t="s">
        <v>26</v>
      </c>
      <c r="N91" s="13" t="s">
        <v>27</v>
      </c>
    </row>
    <row r="92" spans="1:14" s="24" customFormat="1" ht="12.75" x14ac:dyDescent="0.2">
      <c r="A92" s="13">
        <v>44422</v>
      </c>
      <c r="B92" s="14" t="s">
        <v>23</v>
      </c>
      <c r="C92" s="14" t="s">
        <v>5</v>
      </c>
      <c r="D92" s="14"/>
      <c r="E92" s="14"/>
      <c r="F92" s="14"/>
      <c r="G92" s="14"/>
      <c r="H92" s="14"/>
      <c r="I92" s="14"/>
      <c r="J92" s="14"/>
      <c r="K92" s="14"/>
      <c r="L92" s="14"/>
      <c r="M92" s="14" t="s">
        <v>6</v>
      </c>
      <c r="N92" s="13"/>
    </row>
    <row r="93" spans="1:14" s="24" customFormat="1" ht="12.75" x14ac:dyDescent="0.2">
      <c r="A93" s="13">
        <v>44057</v>
      </c>
      <c r="B93" s="14" t="s">
        <v>23</v>
      </c>
      <c r="C93" s="14" t="s">
        <v>5</v>
      </c>
      <c r="D93" s="14"/>
      <c r="E93" s="14"/>
      <c r="F93" s="14"/>
      <c r="G93" s="14"/>
      <c r="H93" s="14"/>
      <c r="I93" s="14"/>
      <c r="J93" s="14"/>
      <c r="K93" s="14"/>
      <c r="L93" s="14"/>
      <c r="M93" s="14" t="s">
        <v>15</v>
      </c>
      <c r="N93" s="13"/>
    </row>
    <row r="94" spans="1:14" s="26" customFormat="1" ht="11.25" customHeight="1" x14ac:dyDescent="0.2">
      <c r="A94" s="25"/>
      <c r="N94" s="25"/>
    </row>
    <row r="95" spans="1:14" s="26" customFormat="1" ht="11.25" customHeight="1" x14ac:dyDescent="0.2">
      <c r="A95" s="25"/>
      <c r="N95" s="25"/>
    </row>
    <row r="96" spans="1:14" s="26" customFormat="1" ht="11.25" customHeight="1" x14ac:dyDescent="0.2">
      <c r="A96" s="25"/>
      <c r="N96" s="25"/>
    </row>
    <row r="97" spans="1:14" s="26" customFormat="1" ht="11.25" customHeight="1" x14ac:dyDescent="0.2">
      <c r="A97" s="25"/>
      <c r="N97" s="25"/>
    </row>
  </sheetData>
  <mergeCells count="1">
    <mergeCell ref="A1:M1"/>
  </mergeCells>
  <phoneticPr fontId="7" type="noConversion"/>
  <pageMargins left="0.25" right="0.25" top="0.75" bottom="0.75" header="0.3" footer="0.3"/>
  <pageSetup paperSize="8" scale="88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89FFC3F3102C4182EB6F9C3A4CD83B" ma:contentTypeVersion="11" ma:contentTypeDescription="Create a new document." ma:contentTypeScope="" ma:versionID="178b37d42d15dcff41fb3dcbcb5fdbcd">
  <xsd:schema xmlns:xsd="http://www.w3.org/2001/XMLSchema" xmlns:xs="http://www.w3.org/2001/XMLSchema" xmlns:p="http://schemas.microsoft.com/office/2006/metadata/properties" xmlns:ns3="51e4b453-32cb-4e7c-9947-13cc72c4937b" xmlns:ns4="f05b8dbb-f502-4b79-ae02-23bec5a66d7e" targetNamespace="http://schemas.microsoft.com/office/2006/metadata/properties" ma:root="true" ma:fieldsID="3ba052141b91a5d441879a1251793bfe" ns3:_="" ns4:_="">
    <xsd:import namespace="51e4b453-32cb-4e7c-9947-13cc72c4937b"/>
    <xsd:import namespace="f05b8dbb-f502-4b79-ae02-23bec5a66d7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4b453-32cb-4e7c-9947-13cc72c493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b8dbb-f502-4b79-ae02-23bec5a66d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10A6E2-011F-40DD-8EC7-C989947298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88131D-1D30-42F9-B7F6-43FA25D39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4b453-32cb-4e7c-9947-13cc72c4937b"/>
    <ds:schemaRef ds:uri="f05b8dbb-f502-4b79-ae02-23bec5a66d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33D359-61A0-41DF-A7C5-517156C265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f05b8dbb-f502-4b79-ae02-23bec5a66d7e"/>
    <ds:schemaRef ds:uri="51e4b453-32cb-4e7c-9947-13cc72c4937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Show overview</vt:lpstr>
      <vt:lpstr>'Show overview'!Print_Area</vt:lpstr>
    </vt:vector>
  </TitlesOfParts>
  <Company>SkabelonDesign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Rasmussen, Tove</dc:creator>
  <cp:lastModifiedBy>Rasmussen, Tove</cp:lastModifiedBy>
  <cp:lastPrinted>2019-08-27T13:12:35Z</cp:lastPrinted>
  <dcterms:created xsi:type="dcterms:W3CDTF">2012-02-15T11:49:44Z</dcterms:created>
  <dcterms:modified xsi:type="dcterms:W3CDTF">2026-10-12T15:25:44Z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0x0101006689FFC3F3102C4182EB6F9C3A4CD83B</vt:lpwstr>
  </property>
</Properties>
</file>